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19440" windowHeight="11955"/>
  </bookViews>
  <sheets>
    <sheet name="Документ" sheetId="2" r:id="rId1"/>
  </sheets>
  <definedNames>
    <definedName name="_xlnm.Print_Titles" localSheetId="0">Документ!$7:$9</definedName>
  </definedNames>
  <calcPr calcId="125725"/>
</workbook>
</file>

<file path=xl/calcChain.xml><?xml version="1.0" encoding="utf-8"?>
<calcChain xmlns="http://schemas.openxmlformats.org/spreadsheetml/2006/main">
  <c r="F51" i="2"/>
  <c r="E51"/>
  <c r="F14"/>
  <c r="F13"/>
  <c r="F12" s="1"/>
  <c r="F11" s="1"/>
  <c r="F10" s="1"/>
  <c r="E14"/>
  <c r="E13" s="1"/>
  <c r="E12" s="1"/>
  <c r="E11" s="1"/>
  <c r="E10" s="1"/>
  <c r="E30"/>
  <c r="E31"/>
  <c r="E45"/>
  <c r="E44" s="1"/>
  <c r="E43" s="1"/>
  <c r="E42" s="1"/>
</calcChain>
</file>

<file path=xl/sharedStrings.xml><?xml version="1.0" encoding="utf-8"?>
<sst xmlns="http://schemas.openxmlformats.org/spreadsheetml/2006/main" count="141" uniqueCount="66">
  <si>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</si>
  <si>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</si>
  <si>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</si>
  <si>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</si>
  <si>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</si>
  <si>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</si>
  <si>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</si>
  <si>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</si>
  <si>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</si>
  <si>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"Жиздра - город удобный для жизни"</t>
  </si>
  <si>
    <t>01 0 00 00000</t>
  </si>
  <si>
    <t>Подпрограмма "Совершенствование организации по решению вопросов местного значения и создание условий муниципальной службы в городе Жиздра"</t>
  </si>
  <si>
    <t>01 2 00 00000</t>
  </si>
  <si>
    <t>Основное мероприятие "Решение вопросов местного значения и создание условий муниципальной службы"</t>
  </si>
  <si>
    <t>01 2 01 00000</t>
  </si>
  <si>
    <t>Подпрограмма "Благоустроенный и безопасный город - Жиздра"</t>
  </si>
  <si>
    <t>01 1 00 00000</t>
  </si>
  <si>
    <t>НАЦИОНАЛЬНАЯ ЭКОНОМИКА</t>
  </si>
  <si>
    <t>0400</t>
  </si>
  <si>
    <t>Основное мероприятие "Реализация мероприятий по комплексному благоустройству территории городского поселения,развитию сети автомобильных дорог"</t>
  </si>
  <si>
    <t>01 1 01 00000</t>
  </si>
  <si>
    <t>Дорожное хозяйство (дорожные фонды)</t>
  </si>
  <si>
    <t>0409</t>
  </si>
  <si>
    <t>Ремонт и капитальный ремонт автомобильных дорог городского поселения</t>
  </si>
  <si>
    <t>01 1 01 04000</t>
  </si>
  <si>
    <t>ЖИЛИЩНО-КОММУНАЛЬНОЕ ХОЗЯЙСТВО</t>
  </si>
  <si>
    <t>0500</t>
  </si>
  <si>
    <t>Благоустройство</t>
  </si>
  <si>
    <t>0503</t>
  </si>
  <si>
    <t>Муниципальная программа "Формирование современной городской среды на территории городского поселения "Город Жиздра"</t>
  </si>
  <si>
    <t>31 0 00 00000</t>
  </si>
  <si>
    <t>Основное мероприятие "Формирование современной городской среды на территории городского поселения "Город Жиздра"</t>
  </si>
  <si>
    <t>31 0 01 00000</t>
  </si>
  <si>
    <t>Благоустройство территории городского поселения</t>
  </si>
  <si>
    <t>31 0 01 00200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</si>
  <si>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</si>
  <si>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</si>
  <si>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</si>
  <si>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</si>
  <si>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Всего</t>
  </si>
  <si>
    <t>Региональный проект "Чистая страна"</t>
  </si>
  <si>
    <t>01 1 G1 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</si>
  <si>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</si>
  <si>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01 1 G1 52420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</si>
  <si>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</si>
  <si>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</si>
  <si>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</si>
  <si>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</si>
  <si>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Выполнение других обязательств государства</t>
  </si>
  <si>
    <t>01 2 01 00800</t>
  </si>
  <si>
    <t>Реализация мепроприятий подпрограммы "Совершенствование и развитие сети автомобильных дорог Калужской области"</t>
  </si>
  <si>
    <t>01 1 01 S5000</t>
  </si>
  <si>
    <t xml:space="preserve"> бюджетные ассигнования на 2024 год (поправка)</t>
  </si>
  <si>
    <t>Изменение распределения бюджетных ассигнований  бюджета городского поселения "Город Жиздра" по разделам,подразделам,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плановый период 2023 и 2024  годов</t>
  </si>
  <si>
    <t>Измененные бюджетные ассигнования на 2023 год (поправка)</t>
  </si>
  <si>
    <t>ОБЩЕГОСУДАРСТВЕННЫЕ ВОПРОСЫ</t>
  </si>
  <si>
    <t>Другие общегосударственные вопросы</t>
  </si>
  <si>
    <t xml:space="preserve"> Стимулирование руководителей исполнительно-распорядительных органов муниципальных образований области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</si>
  <si>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</si>
  <si>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</si>
  <si>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0100</t>
  </si>
  <si>
    <t>0113</t>
  </si>
  <si>
    <t>01 2 01 00530</t>
  </si>
  <si>
    <t>100</t>
  </si>
  <si>
    <t>120</t>
  </si>
  <si>
    <t>Приложение №8 к Решению Городской Думы № 111 от 14.12.2022 г.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</si>
</sst>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Calibri"/>
      <family val="2"/>
    </font>
    <font>
      <sz val="8"/>
      <name val="Calibri"/>
      <family val="2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8">
    <xf numFmtId="0" fontId="0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5" fillId="2" borderId="0"/>
    <xf numFmtId="0" fontId="6" fillId="0" borderId="1">
      <alignment horizontal="center" vertical="center" wrapText="1"/>
    </xf>
    <xf numFmtId="0" fontId="6" fillId="0" borderId="1">
      <alignment horizontal="center" vertical="center" shrinkToFit="1"/>
    </xf>
    <xf numFmtId="49" fontId="6" fillId="0" borderId="1">
      <alignment horizontal="left" vertical="top" wrapText="1"/>
    </xf>
    <xf numFmtId="49" fontId="7" fillId="0" borderId="1">
      <alignment horizontal="left" vertical="top" wrapText="1"/>
    </xf>
    <xf numFmtId="0" fontId="6" fillId="0" borderId="1">
      <alignment horizontal="left"/>
    </xf>
    <xf numFmtId="0" fontId="7" fillId="0" borderId="2"/>
    <xf numFmtId="49" fontId="6" fillId="0" borderId="1">
      <alignment horizontal="center" vertical="top" wrapText="1"/>
    </xf>
    <xf numFmtId="49" fontId="7" fillId="0" borderId="1">
      <alignment horizontal="center" vertical="top" wrapText="1"/>
    </xf>
    <xf numFmtId="0" fontId="7" fillId="0" borderId="0">
      <alignment horizontal="left" wrapText="1"/>
    </xf>
    <xf numFmtId="4" fontId="6" fillId="3" borderId="1">
      <alignment horizontal="right" vertical="top" shrinkToFit="1"/>
    </xf>
    <xf numFmtId="0" fontId="5" fillId="3" borderId="0"/>
    <xf numFmtId="4" fontId="7" fillId="3" borderId="1">
      <alignment horizontal="right" vertical="top" shrinkToFit="1"/>
    </xf>
    <xf numFmtId="0" fontId="7" fillId="0" borderId="0">
      <alignment horizontal="left" vertical="top" wrapText="1"/>
    </xf>
    <xf numFmtId="0" fontId="8" fillId="0" borderId="0">
      <alignment horizontal="center" wrapText="1"/>
    </xf>
    <xf numFmtId="0" fontId="8" fillId="0" borderId="0">
      <alignment horizontal="center"/>
    </xf>
    <xf numFmtId="0" fontId="7" fillId="0" borderId="0">
      <alignment wrapText="1"/>
    </xf>
    <xf numFmtId="0" fontId="7" fillId="0" borderId="0">
      <alignment horizontal="right"/>
    </xf>
    <xf numFmtId="0" fontId="7" fillId="0" borderId="0"/>
    <xf numFmtId="0" fontId="6" fillId="0" borderId="3">
      <alignment horizontal="left"/>
    </xf>
    <xf numFmtId="0" fontId="7" fillId="0" borderId="3"/>
    <xf numFmtId="0" fontId="4" fillId="0" borderId="0"/>
  </cellStyleXfs>
  <cellXfs count="45">
    <xf numFmtId="0" fontId="0" fillId="0" borderId="0" xfId="0"/>
    <xf numFmtId="0" fontId="0" fillId="0" borderId="0" xfId="0" applyProtection="1">
      <protection locked="0"/>
    </xf>
    <xf numFmtId="0" fontId="4" fillId="0" borderId="0" xfId="27" applyNumberFormat="1" applyProtection="1"/>
    <xf numFmtId="49" fontId="7" fillId="0" borderId="1" xfId="10" applyNumberFormat="1" applyProtection="1">
      <alignment horizontal="left" vertical="top" wrapText="1"/>
    </xf>
    <xf numFmtId="49" fontId="7" fillId="0" borderId="1" xfId="14" applyNumberFormat="1" applyProtection="1">
      <alignment horizontal="center" vertical="top" wrapText="1"/>
    </xf>
    <xf numFmtId="0" fontId="6" fillId="0" borderId="1" xfId="11" applyNumberFormat="1" applyProtection="1">
      <alignment horizontal="left"/>
    </xf>
    <xf numFmtId="0" fontId="7" fillId="0" borderId="2" xfId="12" applyNumberFormat="1" applyProtection="1"/>
    <xf numFmtId="0" fontId="7" fillId="0" borderId="0" xfId="19" applyNumberFormat="1" applyProtection="1">
      <alignment horizontal="left" vertical="top" wrapText="1"/>
    </xf>
    <xf numFmtId="0" fontId="7" fillId="0" borderId="0" xfId="19">
      <alignment horizontal="left" vertical="top" wrapText="1"/>
    </xf>
    <xf numFmtId="0" fontId="2" fillId="0" borderId="0" xfId="0" applyFont="1" applyProtection="1">
      <protection locked="0"/>
    </xf>
    <xf numFmtId="0" fontId="1" fillId="0" borderId="1" xfId="8" applyNumberFormat="1" applyFont="1" applyProtection="1">
      <alignment horizontal="center" vertical="center" shrinkToFit="1"/>
    </xf>
    <xf numFmtId="49" fontId="7" fillId="0" borderId="1" xfId="11" applyNumberFormat="1" applyFont="1" applyAlignment="1" applyProtection="1">
      <alignment horizontal="left" vertical="top" wrapText="1"/>
    </xf>
    <xf numFmtId="49" fontId="7" fillId="0" borderId="1" xfId="15" applyNumberFormat="1" applyBorder="1" applyAlignment="1" applyProtection="1">
      <alignment horizontal="center" vertical="top" wrapText="1"/>
    </xf>
    <xf numFmtId="4" fontId="9" fillId="3" borderId="1" xfId="17" applyNumberFormat="1" applyFont="1" applyBorder="1" applyAlignment="1" applyProtection="1">
      <alignment horizontal="right" vertical="center" shrinkToFit="1"/>
    </xf>
    <xf numFmtId="4" fontId="9" fillId="0" borderId="4" xfId="27" applyNumberFormat="1" applyFont="1" applyBorder="1" applyProtection="1"/>
    <xf numFmtId="49" fontId="12" fillId="0" borderId="1" xfId="10" applyNumberFormat="1" applyFont="1" applyProtection="1">
      <alignment horizontal="left" vertical="top" wrapText="1"/>
    </xf>
    <xf numFmtId="49" fontId="12" fillId="0" borderId="1" xfId="14" applyNumberFormat="1" applyFont="1" applyProtection="1">
      <alignment horizontal="center" vertical="top" wrapText="1"/>
    </xf>
    <xf numFmtId="4" fontId="12" fillId="3" borderId="1" xfId="17" applyNumberFormat="1" applyFont="1" applyBorder="1" applyAlignment="1" applyProtection="1">
      <alignment horizontal="right" vertical="center" shrinkToFit="1"/>
    </xf>
    <xf numFmtId="4" fontId="12" fillId="0" borderId="4" xfId="27" applyNumberFormat="1" applyFont="1" applyBorder="1" applyProtection="1"/>
    <xf numFmtId="0" fontId="13" fillId="0" borderId="0" xfId="0" applyFont="1" applyProtection="1">
      <protection locked="0"/>
    </xf>
    <xf numFmtId="49" fontId="7" fillId="3" borderId="1" xfId="17" applyNumberFormat="1" applyFont="1" applyBorder="1" applyAlignment="1" applyProtection="1">
      <alignment horizontal="left" vertical="top" wrapText="1"/>
    </xf>
    <xf numFmtId="4" fontId="7" fillId="0" borderId="1" xfId="22" applyNumberFormat="1" applyFill="1" applyBorder="1" applyAlignment="1" applyProtection="1">
      <alignment horizontal="right" vertical="top" shrinkToFit="1"/>
    </xf>
    <xf numFmtId="49" fontId="7" fillId="4" borderId="1" xfId="23" applyNumberFormat="1" applyFont="1" applyFill="1" applyBorder="1" applyAlignment="1" applyProtection="1">
      <alignment horizontal="center" vertical="top" wrapText="1"/>
    </xf>
    <xf numFmtId="49" fontId="6" fillId="0" borderId="1" xfId="10" applyNumberFormat="1" applyFont="1" applyProtection="1">
      <alignment horizontal="left" vertical="top" wrapText="1"/>
    </xf>
    <xf numFmtId="49" fontId="6" fillId="0" borderId="1" xfId="14" applyNumberFormat="1" applyFont="1" applyProtection="1">
      <alignment horizontal="center" vertical="top" wrapText="1"/>
    </xf>
    <xf numFmtId="4" fontId="6" fillId="0" borderId="1" xfId="22" applyNumberFormat="1" applyFont="1" applyFill="1" applyBorder="1" applyAlignment="1" applyProtection="1">
      <alignment horizontal="right" vertical="top" shrinkToFit="1"/>
    </xf>
    <xf numFmtId="0" fontId="7" fillId="0" borderId="0" xfId="19" applyNumberFormat="1" applyProtection="1">
      <alignment horizontal="left" vertical="top" wrapText="1"/>
    </xf>
    <xf numFmtId="0" fontId="7" fillId="0" borderId="0" xfId="19">
      <alignment horizontal="left" vertical="top" wrapText="1"/>
    </xf>
    <xf numFmtId="0" fontId="8" fillId="0" borderId="0" xfId="20" applyNumberFormat="1" applyProtection="1">
      <alignment horizontal="center" wrapText="1"/>
    </xf>
    <xf numFmtId="0" fontId="8" fillId="0" borderId="0" xfId="20">
      <alignment horizontal="center" wrapText="1"/>
    </xf>
    <xf numFmtId="0" fontId="7" fillId="0" borderId="0" xfId="22" applyNumberFormat="1" applyProtection="1">
      <alignment wrapText="1"/>
    </xf>
    <xf numFmtId="0" fontId="7" fillId="0" borderId="0" xfId="22">
      <alignment wrapText="1"/>
    </xf>
    <xf numFmtId="0" fontId="10" fillId="0" borderId="0" xfId="22" applyNumberFormat="1" applyFont="1" applyBorder="1" applyAlignment="1" applyProtection="1">
      <alignment horizontal="center" vertical="center" wrapText="1"/>
    </xf>
    <xf numFmtId="0" fontId="7" fillId="0" borderId="0" xfId="22" applyBorder="1" applyAlignment="1">
      <alignment horizontal="center" vertical="center" wrapText="1"/>
    </xf>
    <xf numFmtId="0" fontId="0" fillId="0" borderId="0" xfId="0" applyAlignment="1">
      <alignment wrapText="1"/>
    </xf>
    <xf numFmtId="0" fontId="7" fillId="0" borderId="7" xfId="23" applyNumberFormat="1" applyBorder="1" applyAlignment="1" applyProtection="1">
      <alignment horizontal="right" wrapText="1"/>
    </xf>
    <xf numFmtId="0" fontId="7" fillId="0" borderId="7" xfId="23" applyBorder="1" applyAlignment="1">
      <alignment horizontal="right" wrapText="1"/>
    </xf>
    <xf numFmtId="0" fontId="0" fillId="0" borderId="7" xfId="0" applyBorder="1" applyAlignment="1">
      <alignment wrapText="1"/>
    </xf>
    <xf numFmtId="0" fontId="11" fillId="0" borderId="5" xfId="7" applyNumberFormat="1" applyFont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7" fillId="0" borderId="0" xfId="15" applyNumberFormat="1" applyProtection="1">
      <alignment horizontal="left" wrapText="1"/>
    </xf>
    <xf numFmtId="0" fontId="7" fillId="0" borderId="0" xfId="15">
      <alignment horizontal="left" wrapText="1"/>
    </xf>
    <xf numFmtId="0" fontId="1" fillId="0" borderId="1" xfId="7" applyNumberFormat="1" applyFont="1" applyProtection="1">
      <alignment horizontal="center" vertical="center" wrapText="1"/>
    </xf>
    <xf numFmtId="0" fontId="1" fillId="0" borderId="1" xfId="7" applyFont="1">
      <alignment horizontal="center" vertical="center" wrapText="1"/>
    </xf>
    <xf numFmtId="0" fontId="1" fillId="0" borderId="0" xfId="21" applyFont="1" applyFill="1" applyBorder="1" applyAlignment="1">
      <alignment horizontal="left" vertical="top" wrapText="1"/>
    </xf>
  </cellXfs>
  <cellStyles count="28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tabSelected="1" zoomScaleNormal="100" zoomScaleSheetLayoutView="100" workbookViewId="0">
      <selection activeCell="A3" sqref="A3:E3"/>
    </sheetView>
  </sheetViews>
  <sheetFormatPr defaultRowHeight="15" outlineLevelRow="7"/>
  <cols>
    <col min="1" max="1" width="65.5703125" style="1" customWidth="1"/>
    <col min="2" max="2" width="11.5703125" style="1" customWidth="1"/>
    <col min="3" max="3" width="13.7109375" style="1" customWidth="1"/>
    <col min="4" max="4" width="11.5703125" style="1" customWidth="1"/>
    <col min="5" max="5" width="18" style="1" customWidth="1"/>
    <col min="6" max="6" width="17.140625" style="1" customWidth="1"/>
    <col min="7" max="16384" width="9.140625" style="1"/>
  </cols>
  <sheetData>
    <row r="1" spans="1:6">
      <c r="A1" s="26"/>
      <c r="B1" s="27"/>
      <c r="C1" s="27"/>
      <c r="D1" s="27"/>
      <c r="E1" s="27"/>
      <c r="F1" s="2"/>
    </row>
    <row r="2" spans="1:6" ht="74.25" customHeight="1">
      <c r="A2" s="7"/>
      <c r="B2" s="8"/>
      <c r="C2" s="8"/>
      <c r="D2" s="8"/>
      <c r="E2" s="44" t="s">
        <v>65</v>
      </c>
      <c r="F2" s="2"/>
    </row>
    <row r="3" spans="1:6" ht="15.95" customHeight="1">
      <c r="A3" s="28"/>
      <c r="B3" s="29"/>
      <c r="C3" s="29"/>
      <c r="D3" s="29"/>
      <c r="E3" s="29"/>
      <c r="F3" s="2"/>
    </row>
    <row r="4" spans="1:6" ht="59.25" customHeight="1">
      <c r="A4" s="32" t="s">
        <v>53</v>
      </c>
      <c r="B4" s="33"/>
      <c r="C4" s="33"/>
      <c r="D4" s="33"/>
      <c r="E4" s="33"/>
      <c r="F4" s="34"/>
    </row>
    <row r="5" spans="1:6" ht="15.2" customHeight="1">
      <c r="A5" s="30"/>
      <c r="B5" s="31"/>
      <c r="C5" s="31"/>
      <c r="D5" s="31"/>
      <c r="E5" s="31"/>
      <c r="F5" s="2"/>
    </row>
    <row r="6" spans="1:6" ht="12.75" customHeight="1">
      <c r="A6" s="35" t="s">
        <v>0</v>
      </c>
      <c r="B6" s="36"/>
      <c r="C6" s="36"/>
      <c r="D6" s="36"/>
      <c r="E6" s="36"/>
      <c r="F6" s="37"/>
    </row>
    <row r="7" spans="1:6" s="9" customFormat="1" ht="15.75" customHeight="1">
      <c r="A7" s="42" t="s">
        <v>1</v>
      </c>
      <c r="B7" s="42" t="s">
        <v>2</v>
      </c>
      <c r="C7" s="42" t="s">
        <v>3</v>
      </c>
      <c r="D7" s="42" t="s">
        <v>4</v>
      </c>
      <c r="E7" s="38" t="s">
        <v>54</v>
      </c>
      <c r="F7" s="38" t="s">
        <v>52</v>
      </c>
    </row>
    <row r="8" spans="1:6" s="9" customFormat="1" ht="51.75" customHeight="1">
      <c r="A8" s="43"/>
      <c r="B8" s="43"/>
      <c r="C8" s="43"/>
      <c r="D8" s="43"/>
      <c r="E8" s="39"/>
      <c r="F8" s="39"/>
    </row>
    <row r="9" spans="1:6" s="9" customFormat="1" ht="12.75" customHeight="1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</row>
    <row r="10" spans="1:6" s="9" customFormat="1" ht="12.75" customHeight="1">
      <c r="A10" s="23" t="s">
        <v>55</v>
      </c>
      <c r="B10" s="24" t="s">
        <v>60</v>
      </c>
      <c r="C10" s="24"/>
      <c r="D10" s="24"/>
      <c r="E10" s="25">
        <f t="shared" ref="E10:F14" si="0">E11</f>
        <v>390600</v>
      </c>
      <c r="F10" s="25">
        <f t="shared" si="0"/>
        <v>390600</v>
      </c>
    </row>
    <row r="11" spans="1:6" s="9" customFormat="1" ht="12.75" customHeight="1">
      <c r="A11" s="3" t="s">
        <v>56</v>
      </c>
      <c r="B11" s="4" t="s">
        <v>61</v>
      </c>
      <c r="C11" s="4"/>
      <c r="D11" s="4"/>
      <c r="E11" s="21">
        <f t="shared" si="0"/>
        <v>390600</v>
      </c>
      <c r="F11" s="21">
        <f t="shared" si="0"/>
        <v>390600</v>
      </c>
    </row>
    <row r="12" spans="1:6" s="9" customFormat="1" ht="12.75" customHeight="1">
      <c r="A12" s="3" t="s">
        <v>9</v>
      </c>
      <c r="B12" s="4" t="s">
        <v>61</v>
      </c>
      <c r="C12" s="4" t="s">
        <v>10</v>
      </c>
      <c r="D12" s="4"/>
      <c r="E12" s="21">
        <f t="shared" si="0"/>
        <v>390600</v>
      </c>
      <c r="F12" s="21">
        <f t="shared" si="0"/>
        <v>390600</v>
      </c>
    </row>
    <row r="13" spans="1:6" s="9" customFormat="1" ht="43.5" customHeight="1">
      <c r="A13" s="3" t="s">
        <v>11</v>
      </c>
      <c r="B13" s="4" t="s">
        <v>61</v>
      </c>
      <c r="C13" s="4" t="s">
        <v>12</v>
      </c>
      <c r="D13" s="4"/>
      <c r="E13" s="21">
        <f t="shared" si="0"/>
        <v>390600</v>
      </c>
      <c r="F13" s="21">
        <f t="shared" si="0"/>
        <v>390600</v>
      </c>
    </row>
    <row r="14" spans="1:6" s="9" customFormat="1" ht="28.5" customHeight="1">
      <c r="A14" s="3" t="s">
        <v>13</v>
      </c>
      <c r="B14" s="4" t="s">
        <v>61</v>
      </c>
      <c r="C14" s="4" t="s">
        <v>14</v>
      </c>
      <c r="D14" s="4"/>
      <c r="E14" s="21">
        <f t="shared" si="0"/>
        <v>390600</v>
      </c>
      <c r="F14" s="21">
        <f t="shared" si="0"/>
        <v>390600</v>
      </c>
    </row>
    <row r="15" spans="1:6" s="9" customFormat="1" ht="30.75" customHeight="1">
      <c r="A15" s="20" t="s">
        <v>57</v>
      </c>
      <c r="B15" s="22" t="s">
        <v>61</v>
      </c>
      <c r="C15" s="22" t="s">
        <v>62</v>
      </c>
      <c r="D15" s="22"/>
      <c r="E15" s="21">
        <v>390600</v>
      </c>
      <c r="F15" s="21">
        <v>390600</v>
      </c>
    </row>
    <row r="16" spans="1:6" s="9" customFormat="1" ht="49.5" customHeight="1">
      <c r="A16" s="20" t="s">
        <v>58</v>
      </c>
      <c r="B16" s="22" t="s">
        <v>61</v>
      </c>
      <c r="C16" s="22" t="s">
        <v>62</v>
      </c>
      <c r="D16" s="22" t="s">
        <v>63</v>
      </c>
      <c r="E16" s="21">
        <v>390600</v>
      </c>
      <c r="F16" s="21">
        <v>390600</v>
      </c>
    </row>
    <row r="17" spans="1:6" s="9" customFormat="1" ht="17.25" customHeight="1">
      <c r="A17" s="20" t="s">
        <v>59</v>
      </c>
      <c r="B17" s="22" t="s">
        <v>61</v>
      </c>
      <c r="C17" s="22" t="s">
        <v>62</v>
      </c>
      <c r="D17" s="22" t="s">
        <v>64</v>
      </c>
      <c r="E17" s="21">
        <v>390600</v>
      </c>
      <c r="F17" s="21">
        <v>390600</v>
      </c>
    </row>
    <row r="18" spans="1:6" s="19" customFormat="1" outlineLevel="1">
      <c r="A18" s="15" t="s">
        <v>17</v>
      </c>
      <c r="B18" s="16" t="s">
        <v>18</v>
      </c>
      <c r="C18" s="16"/>
      <c r="D18" s="16"/>
      <c r="E18" s="17">
        <v>14751500.4</v>
      </c>
      <c r="F18" s="18">
        <v>0</v>
      </c>
    </row>
    <row r="19" spans="1:6" outlineLevel="2">
      <c r="A19" s="3" t="s">
        <v>21</v>
      </c>
      <c r="B19" s="4" t="s">
        <v>22</v>
      </c>
      <c r="C19" s="4"/>
      <c r="D19" s="4"/>
      <c r="E19" s="13">
        <v>14751400</v>
      </c>
      <c r="F19" s="14">
        <v>0</v>
      </c>
    </row>
    <row r="20" spans="1:6" outlineLevel="3">
      <c r="A20" s="3" t="s">
        <v>9</v>
      </c>
      <c r="B20" s="4" t="s">
        <v>22</v>
      </c>
      <c r="C20" s="4" t="s">
        <v>10</v>
      </c>
      <c r="D20" s="4"/>
      <c r="E20" s="13">
        <v>14751400</v>
      </c>
      <c r="F20" s="14">
        <v>0</v>
      </c>
    </row>
    <row r="21" spans="1:6" outlineLevel="4">
      <c r="A21" s="3" t="s">
        <v>15</v>
      </c>
      <c r="B21" s="4" t="s">
        <v>22</v>
      </c>
      <c r="C21" s="4" t="s">
        <v>16</v>
      </c>
      <c r="D21" s="4"/>
      <c r="E21" s="13">
        <v>14751400</v>
      </c>
      <c r="F21" s="14">
        <v>0</v>
      </c>
    </row>
    <row r="22" spans="1:6" ht="38.25" outlineLevel="5">
      <c r="A22" s="3" t="s">
        <v>19</v>
      </c>
      <c r="B22" s="4" t="s">
        <v>22</v>
      </c>
      <c r="C22" s="4" t="s">
        <v>20</v>
      </c>
      <c r="D22" s="4"/>
      <c r="E22" s="13">
        <v>14751400</v>
      </c>
      <c r="F22" s="14">
        <v>0</v>
      </c>
    </row>
    <row r="23" spans="1:6" outlineLevel="6">
      <c r="A23" s="3" t="s">
        <v>23</v>
      </c>
      <c r="B23" s="4" t="s">
        <v>22</v>
      </c>
      <c r="C23" s="4" t="s">
        <v>24</v>
      </c>
      <c r="D23" s="4"/>
      <c r="E23" s="13">
        <v>-380190</v>
      </c>
      <c r="F23" s="14">
        <v>0</v>
      </c>
    </row>
    <row r="24" spans="1:6" ht="25.5" outlineLevel="7">
      <c r="A24" s="3" t="s">
        <v>5</v>
      </c>
      <c r="B24" s="4" t="s">
        <v>22</v>
      </c>
      <c r="C24" s="4" t="s">
        <v>24</v>
      </c>
      <c r="D24" s="4" t="s">
        <v>6</v>
      </c>
      <c r="E24" s="13">
        <v>-380190</v>
      </c>
      <c r="F24" s="14">
        <v>0</v>
      </c>
    </row>
    <row r="25" spans="1:6" ht="25.5" outlineLevel="7">
      <c r="A25" s="3" t="s">
        <v>7</v>
      </c>
      <c r="B25" s="4" t="s">
        <v>22</v>
      </c>
      <c r="C25" s="4" t="s">
        <v>24</v>
      </c>
      <c r="D25" s="4" t="s">
        <v>8</v>
      </c>
      <c r="E25" s="13">
        <v>-380190</v>
      </c>
      <c r="F25" s="14">
        <v>0</v>
      </c>
    </row>
    <row r="26" spans="1:6" ht="25.5" outlineLevel="7">
      <c r="A26" s="11" t="s">
        <v>50</v>
      </c>
      <c r="B26" s="12" t="s">
        <v>22</v>
      </c>
      <c r="C26" s="12" t="s">
        <v>51</v>
      </c>
      <c r="D26" s="12"/>
      <c r="E26" s="13">
        <v>15131690.4</v>
      </c>
      <c r="F26" s="14">
        <v>0</v>
      </c>
    </row>
    <row r="27" spans="1:6" ht="25.5" outlineLevel="7">
      <c r="A27" s="11" t="s">
        <v>5</v>
      </c>
      <c r="B27" s="12" t="s">
        <v>22</v>
      </c>
      <c r="C27" s="12" t="s">
        <v>51</v>
      </c>
      <c r="D27" s="12" t="s">
        <v>6</v>
      </c>
      <c r="E27" s="13">
        <v>15131690.4</v>
      </c>
      <c r="F27" s="14">
        <v>0</v>
      </c>
    </row>
    <row r="28" spans="1:6" ht="25.5" outlineLevel="7">
      <c r="A28" s="11" t="s">
        <v>7</v>
      </c>
      <c r="B28" s="12" t="s">
        <v>22</v>
      </c>
      <c r="C28" s="12" t="s">
        <v>51</v>
      </c>
      <c r="D28" s="12" t="s">
        <v>8</v>
      </c>
      <c r="E28" s="13">
        <v>15131690.4</v>
      </c>
      <c r="F28" s="14">
        <v>0</v>
      </c>
    </row>
    <row r="29" spans="1:6" s="19" customFormat="1" outlineLevel="1">
      <c r="A29" s="15" t="s">
        <v>25</v>
      </c>
      <c r="B29" s="16" t="s">
        <v>26</v>
      </c>
      <c r="C29" s="16"/>
      <c r="D29" s="16"/>
      <c r="E29" s="17">
        <v>234184683.91</v>
      </c>
      <c r="F29" s="18">
        <v>0</v>
      </c>
    </row>
    <row r="30" spans="1:6" outlineLevel="2">
      <c r="A30" s="3" t="s">
        <v>27</v>
      </c>
      <c r="B30" s="4" t="s">
        <v>28</v>
      </c>
      <c r="C30" s="4"/>
      <c r="D30" s="4"/>
      <c r="E30" s="13">
        <f>E31+E42</f>
        <v>234184683.91</v>
      </c>
      <c r="F30" s="14">
        <v>0</v>
      </c>
    </row>
    <row r="31" spans="1:6" outlineLevel="3">
      <c r="A31" s="3" t="s">
        <v>9</v>
      </c>
      <c r="B31" s="4" t="s">
        <v>28</v>
      </c>
      <c r="C31" s="4" t="s">
        <v>10</v>
      </c>
      <c r="D31" s="4"/>
      <c r="E31" s="13">
        <f>E32+E37</f>
        <v>234615863</v>
      </c>
      <c r="F31" s="14">
        <v>0</v>
      </c>
    </row>
    <row r="32" spans="1:6" outlineLevel="4">
      <c r="A32" s="3" t="s">
        <v>15</v>
      </c>
      <c r="B32" s="4" t="s">
        <v>28</v>
      </c>
      <c r="C32" s="4" t="s">
        <v>16</v>
      </c>
      <c r="D32" s="4"/>
      <c r="E32" s="13">
        <v>234419103</v>
      </c>
      <c r="F32" s="14">
        <v>0</v>
      </c>
    </row>
    <row r="33" spans="1:6" outlineLevel="7">
      <c r="A33" s="11" t="s">
        <v>40</v>
      </c>
      <c r="B33" s="12" t="s">
        <v>28</v>
      </c>
      <c r="C33" s="12" t="s">
        <v>41</v>
      </c>
      <c r="D33" s="12"/>
      <c r="E33" s="13">
        <v>234419103</v>
      </c>
      <c r="F33" s="14">
        <v>0</v>
      </c>
    </row>
    <row r="34" spans="1:6" ht="25.5" outlineLevel="7">
      <c r="A34" s="11" t="s">
        <v>42</v>
      </c>
      <c r="B34" s="12" t="s">
        <v>28</v>
      </c>
      <c r="C34" s="12" t="s">
        <v>43</v>
      </c>
      <c r="D34" s="12"/>
      <c r="E34" s="13">
        <v>234419103</v>
      </c>
      <c r="F34" s="14">
        <v>0</v>
      </c>
    </row>
    <row r="35" spans="1:6" ht="25.5" outlineLevel="7">
      <c r="A35" s="11" t="s">
        <v>44</v>
      </c>
      <c r="B35" s="12" t="s">
        <v>28</v>
      </c>
      <c r="C35" s="12" t="s">
        <v>43</v>
      </c>
      <c r="D35" s="12" t="s">
        <v>45</v>
      </c>
      <c r="E35" s="13">
        <v>234419103</v>
      </c>
      <c r="F35" s="14">
        <v>0</v>
      </c>
    </row>
    <row r="36" spans="1:6" outlineLevel="7">
      <c r="A36" s="11" t="s">
        <v>46</v>
      </c>
      <c r="B36" s="12" t="s">
        <v>28</v>
      </c>
      <c r="C36" s="12" t="s">
        <v>43</v>
      </c>
      <c r="D36" s="12" t="s">
        <v>47</v>
      </c>
      <c r="E36" s="13">
        <v>234419103</v>
      </c>
      <c r="F36" s="14">
        <v>0</v>
      </c>
    </row>
    <row r="37" spans="1:6" ht="38.25" outlineLevel="7">
      <c r="A37" s="11" t="s">
        <v>11</v>
      </c>
      <c r="B37" s="12" t="s">
        <v>28</v>
      </c>
      <c r="C37" s="12" t="s">
        <v>12</v>
      </c>
      <c r="D37" s="12"/>
      <c r="E37" s="13">
        <v>196760</v>
      </c>
      <c r="F37" s="14">
        <v>0</v>
      </c>
    </row>
    <row r="38" spans="1:6" ht="25.5" outlineLevel="7">
      <c r="A38" s="11" t="s">
        <v>13</v>
      </c>
      <c r="B38" s="12" t="s">
        <v>28</v>
      </c>
      <c r="C38" s="12" t="s">
        <v>14</v>
      </c>
      <c r="D38" s="12"/>
      <c r="E38" s="13">
        <v>196760</v>
      </c>
      <c r="F38" s="14">
        <v>0</v>
      </c>
    </row>
    <row r="39" spans="1:6" outlineLevel="7">
      <c r="A39" s="11" t="s">
        <v>48</v>
      </c>
      <c r="B39" s="12" t="s">
        <v>28</v>
      </c>
      <c r="C39" s="12" t="s">
        <v>49</v>
      </c>
      <c r="D39" s="12"/>
      <c r="E39" s="13">
        <v>196760</v>
      </c>
      <c r="F39" s="14">
        <v>0</v>
      </c>
    </row>
    <row r="40" spans="1:6" ht="25.5" outlineLevel="7">
      <c r="A40" s="11" t="s">
        <v>44</v>
      </c>
      <c r="B40" s="12" t="s">
        <v>28</v>
      </c>
      <c r="C40" s="12" t="s">
        <v>49</v>
      </c>
      <c r="D40" s="12" t="s">
        <v>45</v>
      </c>
      <c r="E40" s="13">
        <v>196760</v>
      </c>
      <c r="F40" s="14">
        <v>0</v>
      </c>
    </row>
    <row r="41" spans="1:6" outlineLevel="7">
      <c r="A41" s="11" t="s">
        <v>46</v>
      </c>
      <c r="B41" s="12" t="s">
        <v>28</v>
      </c>
      <c r="C41" s="12" t="s">
        <v>49</v>
      </c>
      <c r="D41" s="12" t="s">
        <v>47</v>
      </c>
      <c r="E41" s="13">
        <v>196760</v>
      </c>
      <c r="F41" s="14">
        <v>0</v>
      </c>
    </row>
    <row r="42" spans="1:6" ht="25.5" outlineLevel="3">
      <c r="A42" s="3" t="s">
        <v>29</v>
      </c>
      <c r="B42" s="4" t="s">
        <v>28</v>
      </c>
      <c r="C42" s="4" t="s">
        <v>30</v>
      </c>
      <c r="D42" s="4"/>
      <c r="E42" s="13">
        <f>E43+E47</f>
        <v>-431179.09</v>
      </c>
      <c r="F42" s="14">
        <v>0</v>
      </c>
    </row>
    <row r="43" spans="1:6" ht="25.5" outlineLevel="5">
      <c r="A43" s="3" t="s">
        <v>31</v>
      </c>
      <c r="B43" s="4" t="s">
        <v>28</v>
      </c>
      <c r="C43" s="4" t="s">
        <v>32</v>
      </c>
      <c r="D43" s="4"/>
      <c r="E43" s="13">
        <f>E44</f>
        <v>-353314.84</v>
      </c>
      <c r="F43" s="14">
        <v>63062.85</v>
      </c>
    </row>
    <row r="44" spans="1:6" outlineLevel="6">
      <c r="A44" s="3" t="s">
        <v>33</v>
      </c>
      <c r="B44" s="4" t="s">
        <v>28</v>
      </c>
      <c r="C44" s="4" t="s">
        <v>34</v>
      </c>
      <c r="D44" s="4"/>
      <c r="E44" s="13">
        <f>E45</f>
        <v>-353314.84</v>
      </c>
      <c r="F44" s="14">
        <v>63062.85</v>
      </c>
    </row>
    <row r="45" spans="1:6" ht="25.5" outlineLevel="7">
      <c r="A45" s="3" t="s">
        <v>5</v>
      </c>
      <c r="B45" s="4" t="s">
        <v>28</v>
      </c>
      <c r="C45" s="4" t="s">
        <v>34</v>
      </c>
      <c r="D45" s="4" t="s">
        <v>6</v>
      </c>
      <c r="E45" s="13">
        <f>E46</f>
        <v>-353314.84</v>
      </c>
      <c r="F45" s="14">
        <v>63062.85</v>
      </c>
    </row>
    <row r="46" spans="1:6" ht="25.5" outlineLevel="7">
      <c r="A46" s="3" t="s">
        <v>7</v>
      </c>
      <c r="B46" s="4" t="s">
        <v>28</v>
      </c>
      <c r="C46" s="4" t="s">
        <v>34</v>
      </c>
      <c r="D46" s="4" t="s">
        <v>8</v>
      </c>
      <c r="E46" s="13">
        <v>-353314.84</v>
      </c>
      <c r="F46" s="14">
        <v>63062.85</v>
      </c>
    </row>
    <row r="47" spans="1:6" outlineLevel="5">
      <c r="A47" s="3" t="s">
        <v>35</v>
      </c>
      <c r="B47" s="4" t="s">
        <v>28</v>
      </c>
      <c r="C47" s="4" t="s">
        <v>36</v>
      </c>
      <c r="D47" s="4"/>
      <c r="E47" s="13">
        <v>-77864.25</v>
      </c>
      <c r="F47" s="14">
        <v>-63062.85</v>
      </c>
    </row>
    <row r="48" spans="1:6" outlineLevel="6">
      <c r="A48" s="3" t="s">
        <v>37</v>
      </c>
      <c r="B48" s="4" t="s">
        <v>28</v>
      </c>
      <c r="C48" s="4" t="s">
        <v>38</v>
      </c>
      <c r="D48" s="4"/>
      <c r="E48" s="13">
        <v>-77864.25</v>
      </c>
      <c r="F48" s="14">
        <v>-63062.85</v>
      </c>
    </row>
    <row r="49" spans="1:6" ht="25.5" outlineLevel="7">
      <c r="A49" s="3" t="s">
        <v>5</v>
      </c>
      <c r="B49" s="4" t="s">
        <v>28</v>
      </c>
      <c r="C49" s="4" t="s">
        <v>38</v>
      </c>
      <c r="D49" s="4" t="s">
        <v>6</v>
      </c>
      <c r="E49" s="13">
        <v>-77864.25</v>
      </c>
      <c r="F49" s="14">
        <v>-63062.85</v>
      </c>
    </row>
    <row r="50" spans="1:6" ht="25.5" outlineLevel="7">
      <c r="A50" s="3" t="s">
        <v>7</v>
      </c>
      <c r="B50" s="4" t="s">
        <v>28</v>
      </c>
      <c r="C50" s="4" t="s">
        <v>38</v>
      </c>
      <c r="D50" s="4" t="s">
        <v>8</v>
      </c>
      <c r="E50" s="13">
        <v>-77864.25</v>
      </c>
      <c r="F50" s="14">
        <v>-63062.85</v>
      </c>
    </row>
    <row r="51" spans="1:6" ht="12.75" customHeight="1">
      <c r="A51" s="5" t="s">
        <v>39</v>
      </c>
      <c r="B51" s="5"/>
      <c r="C51" s="5"/>
      <c r="D51" s="5"/>
      <c r="E51" s="17">
        <f>E10+E18+E29</f>
        <v>249326784.31</v>
      </c>
      <c r="F51" s="17">
        <f>F10+F18+F29</f>
        <v>390600</v>
      </c>
    </row>
    <row r="52" spans="1:6" ht="12.75" customHeight="1">
      <c r="A52" s="6"/>
      <c r="B52" s="6"/>
      <c r="C52" s="6"/>
      <c r="D52" s="6"/>
      <c r="E52" s="6"/>
      <c r="F52" s="2"/>
    </row>
    <row r="53" spans="1:6" ht="12.75" customHeight="1">
      <c r="A53" s="40"/>
      <c r="B53" s="41"/>
      <c r="C53" s="41"/>
      <c r="D53" s="40"/>
      <c r="E53" s="41"/>
      <c r="F53" s="2"/>
    </row>
  </sheetData>
  <mergeCells count="13">
    <mergeCell ref="E7:E8"/>
    <mergeCell ref="F7:F8"/>
    <mergeCell ref="A53:C53"/>
    <mergeCell ref="D53:E53"/>
    <mergeCell ref="A7:A8"/>
    <mergeCell ref="B7:B8"/>
    <mergeCell ref="C7:C8"/>
    <mergeCell ref="D7:D8"/>
    <mergeCell ref="A1:E1"/>
    <mergeCell ref="A3:E3"/>
    <mergeCell ref="A5:E5"/>
    <mergeCell ref="A4:F4"/>
    <mergeCell ref="A6:F6"/>
  </mergeCells>
  <phoneticPr fontId="3" type="noConversion"/>
  <pageMargins left="0.98402780000000001" right="0.59027779999999996" top="0.59027779999999996" bottom="0.59027779999999996" header="0.39374999999999999" footer="0.39374999999999999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2022-12-15T06:25:33Z</cp:lastPrinted>
  <dcterms:created xsi:type="dcterms:W3CDTF">2021-11-03T08:58:14Z</dcterms:created>
  <dcterms:modified xsi:type="dcterms:W3CDTF">2022-12-15T06:25:44Z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№7 Ведомственная структура (плановый период)(2).xlsx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pril7_2017.xlt</vt:lpwstr>
  </property>
  <property fmtid="{D5CDD505-2E9C-101B-9397-08002B2CF9AE}" pid="11" name="Локальная база">
    <vt:lpwstr>не используется</vt:lpwstr>
  </property>
</Properties>
</file>