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108" windowWidth="16668" windowHeight="9816" activeTab="2"/>
  </bookViews>
  <sheets>
    <sheet name="перечень МКД" sheetId="1" r:id="rId1"/>
    <sheet name="виды ремонта" sheetId="4" r:id="rId2"/>
    <sheet name="показатели" sheetId="3" r:id="rId3"/>
  </sheets>
  <definedNames>
    <definedName name="_xlnm.Print_Titles" localSheetId="1">'виды ремонта'!$3:$7</definedName>
    <definedName name="_xlnm.Print_Titles" localSheetId="0">'перечень МКД'!$3:$7</definedName>
    <definedName name="_xlnm.Print_Area" localSheetId="2">показатели!$A$1:$F$12</definedName>
    <definedName name="Перечень">#REF!</definedName>
    <definedName name="Перечень2">#REF!</definedName>
    <definedName name="Перечень3">#REF!</definedName>
  </definedNames>
  <calcPr calcId="125725" calcMode="manual"/>
</workbook>
</file>

<file path=xl/calcChain.xml><?xml version="1.0" encoding="utf-8"?>
<calcChain xmlns="http://schemas.openxmlformats.org/spreadsheetml/2006/main">
  <c r="AC20" i="4"/>
  <c r="I20"/>
  <c r="R20" i="1"/>
  <c r="W20" i="4"/>
  <c r="V20"/>
</calcChain>
</file>

<file path=xl/sharedStrings.xml><?xml version="1.0" encoding="utf-8"?>
<sst xmlns="http://schemas.openxmlformats.org/spreadsheetml/2006/main" count="221" uniqueCount="80">
  <si>
    <t>Х</t>
  </si>
  <si>
    <t>руб./кв.м</t>
  </si>
  <si>
    <t>чел.</t>
  </si>
  <si>
    <t>кв.м</t>
  </si>
  <si>
    <t>за счет средств собственников помещений в МКД</t>
  </si>
  <si>
    <t>за счет средств местного бюджета</t>
  </si>
  <si>
    <t>за счет средств бюджета субъекта Российской Федерации</t>
  </si>
  <si>
    <t>в том числе:</t>
  </si>
  <si>
    <t>всего:</t>
  </si>
  <si>
    <t>в том числе жилых помещений, находящихся в собственности граждан</t>
  </si>
  <si>
    <t>Плановая дата завершения работ</t>
  </si>
  <si>
    <t>Предельная стоимость капитального ремонта 1 кв. м общей площади помещений МКД</t>
  </si>
  <si>
    <t>Удельная стоимость капитального ремонта 1 кв. м общей площади помещений МКД</t>
  </si>
  <si>
    <t>Стоимость капитального ремонта</t>
  </si>
  <si>
    <t>Количество жителей, зарегистрированных в МКД на дату утверждения краткосрочного плана</t>
  </si>
  <si>
    <t>Площадь помещений МКД:</t>
  </si>
  <si>
    <t>общая площадь МКД, всего</t>
  </si>
  <si>
    <t>№ п/п</t>
  </si>
  <si>
    <t>куб.м.</t>
  </si>
  <si>
    <t>кв.м.</t>
  </si>
  <si>
    <t>ед.</t>
  </si>
  <si>
    <t>№ п\п</t>
  </si>
  <si>
    <t>Количество МКД</t>
  </si>
  <si>
    <t>Перечень многоквартирных домов, которые подлежат капитальному ремонту</t>
  </si>
  <si>
    <t>тип муниципального образования</t>
  </si>
  <si>
    <t>наименование улицы</t>
  </si>
  <si>
    <t>дом</t>
  </si>
  <si>
    <t>корпус</t>
  </si>
  <si>
    <t>литера</t>
  </si>
  <si>
    <t>Ремонт внутридомовых инженерных систем</t>
  </si>
  <si>
    <t>Ремонт крыши</t>
  </si>
  <si>
    <t>Ремонт подвальных помещений</t>
  </si>
  <si>
    <t>Ремонт фасада</t>
  </si>
  <si>
    <t>Ремонт фундамента</t>
  </si>
  <si>
    <t>улица (тип)</t>
  </si>
  <si>
    <t xml:space="preserve">Планируемые показатели выполнения краткосрочного плана реализации региональной программы 
капитального ремонта общего имущества в многоквартирных домах </t>
  </si>
  <si>
    <t>наименование муниципального образования</t>
  </si>
  <si>
    <t>Адрес МКД *</t>
  </si>
  <si>
    <t>* - многоквартирный дом</t>
  </si>
  <si>
    <t>Ремонт отмостки</t>
  </si>
  <si>
    <t>Общая площадь МКД *, всего</t>
  </si>
  <si>
    <t>Наименование муниципального образования</t>
  </si>
  <si>
    <t>Итого по муниципальному образованию</t>
  </si>
  <si>
    <t>за счет средств Фонда содействия реформированию жилищно-коммунального хозяйства</t>
  </si>
  <si>
    <t>Стоимость капиталь-ного ремонта ВСЕГО</t>
  </si>
  <si>
    <t>-</t>
  </si>
  <si>
    <t>Строительный контроль</t>
  </si>
  <si>
    <t>холодного водоснабженя</t>
  </si>
  <si>
    <t>горячего водоснабжения</t>
  </si>
  <si>
    <t>водоотведения</t>
  </si>
  <si>
    <t>теплоснабжения</t>
  </si>
  <si>
    <t>газоснабжения</t>
  </si>
  <si>
    <t>электроснабжения</t>
  </si>
  <si>
    <t>Ремонт, замена, модернизация лифтов, ремонт лифтовых шахт, машинных и блочных помещений</t>
  </si>
  <si>
    <t>Разработка проектной документации в случаях, установленных законодательством, проектно-сметной, сметной документации</t>
  </si>
  <si>
    <t>Проведение государственной экспертизы проектной документации в случае, если проведение государственной экспертизы проектной документации предусмотрено законодательством</t>
  </si>
  <si>
    <t>руб.</t>
  </si>
  <si>
    <t>Год ввода в эксплуатацию</t>
  </si>
  <si>
    <t xml:space="preserve">Реестр многоквартирных домов, включенных в Перечень многоквартирных домов, которые подлежат капитальному ремонту, 
с указанием услуг и (или) работ по капитальному ремонту многоквартирных домов, а также стоимости таких услуг и (или) работ </t>
  </si>
  <si>
    <t>Водоснабжения</t>
  </si>
  <si>
    <t>Усиление несущих и ненесущих строительных конструкций</t>
  </si>
  <si>
    <t>Ремонт подвальных помещений, относящихся к общему имуществу в МКД, отмостки</t>
  </si>
  <si>
    <t>ГП</t>
  </si>
  <si>
    <t>ГП "Город Жиздра"</t>
  </si>
  <si>
    <t>улица</t>
  </si>
  <si>
    <t xml:space="preserve"> -</t>
  </si>
  <si>
    <t xml:space="preserve"> - </t>
  </si>
  <si>
    <t xml:space="preserve">Ленина </t>
  </si>
  <si>
    <t>11/33</t>
  </si>
  <si>
    <t>Ленина</t>
  </si>
  <si>
    <t>Итого по 2023 году</t>
  </si>
  <si>
    <t>Итого по 2024 году</t>
  </si>
  <si>
    <t>Итого по 2025 году</t>
  </si>
  <si>
    <t>Кирова</t>
  </si>
  <si>
    <t>Фокина</t>
  </si>
  <si>
    <t>Шмидта</t>
  </si>
  <si>
    <t>Коммунистическая</t>
  </si>
  <si>
    <t xml:space="preserve">Приложение А  к Постановлению администрациигородского поселения "Город Жиздра"от 01.10.2024 №115 
</t>
  </si>
  <si>
    <t xml:space="preserve">Приложение Б  к Постановлению администрациигородского поселения "Город Жиздра"от 01.10.2024 №115 </t>
  </si>
  <si>
    <t>Приложение В  к Постановлению администрациигородского поселения "Город Жиздра"от 01.10.2024  № 115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</si>
</sst>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5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/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textRotation="90" wrapText="1"/>
    </xf>
    <xf numFmtId="0" fontId="11" fillId="0" borderId="1" xfId="0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14" fontId="4" fillId="0" borderId="1" xfId="0" quotePrefix="1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4" fontId="11" fillId="0" borderId="1" xfId="0" applyNumberFormat="1" applyFont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/>
    </xf>
    <xf numFmtId="2" fontId="1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textRotation="90" wrapText="1"/>
    </xf>
    <xf numFmtId="0" fontId="11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2" fontId="9" fillId="0" borderId="0" xfId="0" applyNumberFormat="1" applyFont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9" fillId="0" borderId="9" xfId="0" applyFont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textRotation="90" wrapText="1"/>
    </xf>
    <xf numFmtId="0" fontId="9" fillId="0" borderId="5" xfId="0" applyFont="1" applyFill="1" applyBorder="1" applyAlignment="1">
      <alignment horizontal="center" vertical="center" textRotation="90" wrapText="1"/>
    </xf>
    <xf numFmtId="0" fontId="9" fillId="0" borderId="4" xfId="0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3" fillId="0" borderId="8" xfId="0" applyFont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9" fillId="0" borderId="0" xfId="0" applyFont="1" applyAlignment="1">
      <alignment horizontal="right" vertical="top" wrapText="1"/>
    </xf>
    <xf numFmtId="0" fontId="3" fillId="0" borderId="8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/>
    </xf>
    <xf numFmtId="0" fontId="2" fillId="0" borderId="0" xfId="0" applyFont="1" applyAlignment="1">
      <alignment horizontal="right" vertical="top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2" tint="-0.249977111117893"/>
  </sheetPr>
  <dimension ref="A1:U21"/>
  <sheetViews>
    <sheetView view="pageBreakPreview" zoomScaleNormal="100" zoomScaleSheetLayoutView="100" workbookViewId="0">
      <selection activeCell="K1" sqref="K1:U1"/>
    </sheetView>
  </sheetViews>
  <sheetFormatPr defaultRowHeight="14.4"/>
  <cols>
    <col min="1" max="1" width="4.6640625" customWidth="1"/>
    <col min="2" max="2" width="4.5546875" customWidth="1"/>
    <col min="3" max="3" width="13.44140625" customWidth="1"/>
    <col min="4" max="4" width="7.109375" customWidth="1"/>
    <col min="5" max="5" width="8.5546875" customWidth="1"/>
    <col min="6" max="6" width="7.109375" customWidth="1"/>
    <col min="7" max="8" width="6" customWidth="1"/>
    <col min="9" max="9" width="5" customWidth="1"/>
    <col min="10" max="10" width="8" customWidth="1"/>
    <col min="11" max="12" width="7.33203125" customWidth="1"/>
    <col min="13" max="13" width="5" customWidth="1"/>
    <col min="14" max="14" width="13.5546875" customWidth="1"/>
    <col min="15" max="15" width="8.5546875" customWidth="1"/>
    <col min="16" max="16" width="7.33203125" customWidth="1"/>
    <col min="17" max="17" width="13.6640625" customWidth="1"/>
    <col min="18" max="18" width="13" customWidth="1"/>
    <col min="19" max="19" width="9.109375" customWidth="1"/>
    <col min="20" max="20" width="10.109375" customWidth="1"/>
    <col min="21" max="21" width="12.33203125" customWidth="1"/>
  </cols>
  <sheetData>
    <row r="1" spans="1:21" ht="47.25" customHeight="1">
      <c r="K1" s="65" t="s">
        <v>77</v>
      </c>
      <c r="L1" s="65"/>
      <c r="M1" s="65"/>
      <c r="N1" s="65"/>
      <c r="O1" s="65"/>
      <c r="P1" s="65"/>
      <c r="Q1" s="65"/>
      <c r="R1" s="65"/>
      <c r="S1" s="65"/>
      <c r="T1" s="65"/>
      <c r="U1" s="65"/>
    </row>
    <row r="2" spans="1:21" ht="15.6">
      <c r="A2" s="66" t="s">
        <v>23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</row>
    <row r="3" spans="1:21" ht="59.25" customHeight="1">
      <c r="A3" s="67" t="s">
        <v>17</v>
      </c>
      <c r="B3" s="58" t="s">
        <v>37</v>
      </c>
      <c r="C3" s="58"/>
      <c r="D3" s="58"/>
      <c r="E3" s="58"/>
      <c r="F3" s="58"/>
      <c r="G3" s="58"/>
      <c r="H3" s="58"/>
      <c r="I3" s="59" t="s">
        <v>57</v>
      </c>
      <c r="J3" s="59" t="s">
        <v>16</v>
      </c>
      <c r="K3" s="62" t="s">
        <v>15</v>
      </c>
      <c r="L3" s="64"/>
      <c r="M3" s="59" t="s">
        <v>14</v>
      </c>
      <c r="N3" s="62" t="s">
        <v>13</v>
      </c>
      <c r="O3" s="63"/>
      <c r="P3" s="63"/>
      <c r="Q3" s="63"/>
      <c r="R3" s="64"/>
      <c r="S3" s="59" t="s">
        <v>12</v>
      </c>
      <c r="T3" s="59" t="s">
        <v>11</v>
      </c>
      <c r="U3" s="59" t="s">
        <v>10</v>
      </c>
    </row>
    <row r="4" spans="1:21" ht="15" customHeight="1">
      <c r="A4" s="68"/>
      <c r="B4" s="59" t="s">
        <v>24</v>
      </c>
      <c r="C4" s="59" t="s">
        <v>36</v>
      </c>
      <c r="D4" s="59" t="s">
        <v>34</v>
      </c>
      <c r="E4" s="59" t="s">
        <v>25</v>
      </c>
      <c r="F4" s="59" t="s">
        <v>26</v>
      </c>
      <c r="G4" s="59" t="s">
        <v>27</v>
      </c>
      <c r="H4" s="59" t="s">
        <v>28</v>
      </c>
      <c r="I4" s="60"/>
      <c r="J4" s="60"/>
      <c r="K4" s="59" t="s">
        <v>8</v>
      </c>
      <c r="L4" s="59" t="s">
        <v>9</v>
      </c>
      <c r="M4" s="60"/>
      <c r="N4" s="59" t="s">
        <v>8</v>
      </c>
      <c r="O4" s="62" t="s">
        <v>7</v>
      </c>
      <c r="P4" s="63"/>
      <c r="Q4" s="63"/>
      <c r="R4" s="64"/>
      <c r="S4" s="60"/>
      <c r="T4" s="60"/>
      <c r="U4" s="60"/>
    </row>
    <row r="5" spans="1:21" ht="210.75" customHeight="1">
      <c r="A5" s="68"/>
      <c r="B5" s="60"/>
      <c r="C5" s="60"/>
      <c r="D5" s="60"/>
      <c r="E5" s="60"/>
      <c r="F5" s="60"/>
      <c r="G5" s="60"/>
      <c r="H5" s="60"/>
      <c r="I5" s="60"/>
      <c r="J5" s="61"/>
      <c r="K5" s="61"/>
      <c r="L5" s="61"/>
      <c r="M5" s="61"/>
      <c r="N5" s="61"/>
      <c r="O5" s="17" t="s">
        <v>43</v>
      </c>
      <c r="P5" s="17" t="s">
        <v>6</v>
      </c>
      <c r="Q5" s="17" t="s">
        <v>5</v>
      </c>
      <c r="R5" s="17" t="s">
        <v>4</v>
      </c>
      <c r="S5" s="61"/>
      <c r="T5" s="61"/>
      <c r="U5" s="60"/>
    </row>
    <row r="6" spans="1:21" ht="31.2">
      <c r="A6" s="69"/>
      <c r="B6" s="61"/>
      <c r="C6" s="61"/>
      <c r="D6" s="61"/>
      <c r="E6" s="61"/>
      <c r="F6" s="61"/>
      <c r="G6" s="61"/>
      <c r="H6" s="61"/>
      <c r="I6" s="61"/>
      <c r="J6" s="16" t="s">
        <v>3</v>
      </c>
      <c r="K6" s="16" t="s">
        <v>3</v>
      </c>
      <c r="L6" s="16" t="s">
        <v>3</v>
      </c>
      <c r="M6" s="16" t="s">
        <v>2</v>
      </c>
      <c r="N6" s="16" t="s">
        <v>56</v>
      </c>
      <c r="O6" s="16" t="s">
        <v>56</v>
      </c>
      <c r="P6" s="16" t="s">
        <v>56</v>
      </c>
      <c r="Q6" s="16" t="s">
        <v>56</v>
      </c>
      <c r="R6" s="16" t="s">
        <v>56</v>
      </c>
      <c r="S6" s="16" t="s">
        <v>1</v>
      </c>
      <c r="T6" s="16" t="s">
        <v>1</v>
      </c>
      <c r="U6" s="61"/>
    </row>
    <row r="7" spans="1:21" ht="15.6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  <c r="N7" s="12">
        <v>14</v>
      </c>
      <c r="O7" s="12">
        <v>15</v>
      </c>
      <c r="P7" s="12">
        <v>16</v>
      </c>
      <c r="Q7" s="12">
        <v>17</v>
      </c>
      <c r="R7" s="12">
        <v>18</v>
      </c>
      <c r="S7" s="12">
        <v>19</v>
      </c>
      <c r="T7" s="12">
        <v>20</v>
      </c>
      <c r="U7" s="12">
        <v>21</v>
      </c>
    </row>
    <row r="8" spans="1:21">
      <c r="A8" s="54">
        <v>2023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6"/>
    </row>
    <row r="9" spans="1:21" ht="27.6">
      <c r="A9" s="26">
        <v>1</v>
      </c>
      <c r="B9" s="26" t="s">
        <v>62</v>
      </c>
      <c r="C9" s="26" t="s">
        <v>63</v>
      </c>
      <c r="D9" s="26" t="s">
        <v>64</v>
      </c>
      <c r="E9" s="26" t="s">
        <v>67</v>
      </c>
      <c r="F9" s="27" t="s">
        <v>68</v>
      </c>
      <c r="G9" s="26" t="s">
        <v>65</v>
      </c>
      <c r="H9" s="10" t="s">
        <v>66</v>
      </c>
      <c r="I9" s="25">
        <v>1972</v>
      </c>
      <c r="J9" s="28">
        <v>701.1</v>
      </c>
      <c r="K9" s="28">
        <v>475.5</v>
      </c>
      <c r="L9" s="28">
        <v>475.5</v>
      </c>
      <c r="M9" s="25">
        <v>34</v>
      </c>
      <c r="N9" s="29">
        <v>4910292.3899999997</v>
      </c>
      <c r="O9" s="28">
        <v>0</v>
      </c>
      <c r="P9" s="28">
        <v>0</v>
      </c>
      <c r="Q9" s="29">
        <v>3000000</v>
      </c>
      <c r="R9" s="29">
        <v>1910292.39</v>
      </c>
      <c r="S9" s="29">
        <v>6478.89</v>
      </c>
      <c r="T9" s="29">
        <v>12932</v>
      </c>
      <c r="U9" s="30">
        <v>45291</v>
      </c>
    </row>
    <row r="10" spans="1:21" ht="24" customHeight="1">
      <c r="A10" s="51" t="s">
        <v>70</v>
      </c>
      <c r="B10" s="52"/>
      <c r="C10" s="52"/>
      <c r="D10" s="52"/>
      <c r="E10" s="52"/>
      <c r="F10" s="52"/>
      <c r="G10" s="52"/>
      <c r="H10" s="53"/>
      <c r="I10" s="25" t="s">
        <v>0</v>
      </c>
      <c r="J10" s="28">
        <v>701.1</v>
      </c>
      <c r="K10" s="28">
        <v>475.5</v>
      </c>
      <c r="L10" s="28">
        <v>475.5</v>
      </c>
      <c r="M10" s="25">
        <v>34</v>
      </c>
      <c r="N10" s="29">
        <v>4910292.3899999997</v>
      </c>
      <c r="O10" s="28">
        <v>0</v>
      </c>
      <c r="P10" s="28">
        <v>0</v>
      </c>
      <c r="Q10" s="29">
        <v>3000000</v>
      </c>
      <c r="R10" s="29">
        <v>1910292.39</v>
      </c>
      <c r="S10" s="25" t="s">
        <v>0</v>
      </c>
      <c r="T10" s="25" t="s">
        <v>0</v>
      </c>
      <c r="U10" s="25" t="s">
        <v>0</v>
      </c>
    </row>
    <row r="11" spans="1:21">
      <c r="A11" s="54">
        <v>2024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6"/>
    </row>
    <row r="12" spans="1:21">
      <c r="A12" s="26">
        <v>1</v>
      </c>
      <c r="B12" s="26" t="s">
        <v>65</v>
      </c>
      <c r="C12" s="26" t="s">
        <v>65</v>
      </c>
      <c r="D12" s="26" t="s">
        <v>65</v>
      </c>
      <c r="E12" s="26" t="s">
        <v>65</v>
      </c>
      <c r="F12" s="26" t="s">
        <v>65</v>
      </c>
      <c r="G12" s="26" t="s">
        <v>65</v>
      </c>
      <c r="H12" s="10" t="s">
        <v>65</v>
      </c>
      <c r="I12" s="25" t="s">
        <v>65</v>
      </c>
      <c r="J12" s="28">
        <v>0</v>
      </c>
      <c r="K12" s="28">
        <v>0</v>
      </c>
      <c r="L12" s="28">
        <v>0</v>
      </c>
      <c r="M12" s="25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5" t="s">
        <v>65</v>
      </c>
    </row>
    <row r="13" spans="1:21" ht="18.75" customHeight="1">
      <c r="A13" s="51" t="s">
        <v>71</v>
      </c>
      <c r="B13" s="52"/>
      <c r="C13" s="52"/>
      <c r="D13" s="52"/>
      <c r="E13" s="52"/>
      <c r="F13" s="52"/>
      <c r="G13" s="52"/>
      <c r="H13" s="53"/>
      <c r="I13" s="25" t="s">
        <v>0</v>
      </c>
      <c r="J13" s="28">
        <v>0</v>
      </c>
      <c r="K13" s="28">
        <v>0</v>
      </c>
      <c r="L13" s="28">
        <v>0</v>
      </c>
      <c r="M13" s="25">
        <v>0</v>
      </c>
      <c r="N13" s="29">
        <v>0</v>
      </c>
      <c r="O13" s="29">
        <v>0</v>
      </c>
      <c r="P13" s="29">
        <v>0</v>
      </c>
      <c r="Q13" s="29">
        <v>0</v>
      </c>
      <c r="R13" s="29">
        <v>0</v>
      </c>
      <c r="S13" s="25" t="s">
        <v>0</v>
      </c>
      <c r="T13" s="25" t="s">
        <v>0</v>
      </c>
      <c r="U13" s="25" t="s">
        <v>0</v>
      </c>
    </row>
    <row r="14" spans="1:21">
      <c r="A14" s="54">
        <v>2025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6"/>
    </row>
    <row r="15" spans="1:21" ht="27.6">
      <c r="A15" s="25">
        <v>1</v>
      </c>
      <c r="B15" s="26" t="s">
        <v>62</v>
      </c>
      <c r="C15" s="26" t="s">
        <v>63</v>
      </c>
      <c r="D15" s="26" t="s">
        <v>64</v>
      </c>
      <c r="E15" s="25" t="s">
        <v>73</v>
      </c>
      <c r="F15" s="25">
        <v>16</v>
      </c>
      <c r="G15" s="26" t="s">
        <v>65</v>
      </c>
      <c r="H15" s="26" t="s">
        <v>65</v>
      </c>
      <c r="I15" s="43">
        <v>1965</v>
      </c>
      <c r="J15" s="44">
        <v>630</v>
      </c>
      <c r="K15" s="44">
        <v>326</v>
      </c>
      <c r="L15" s="44">
        <v>326</v>
      </c>
      <c r="M15" s="25">
        <v>36</v>
      </c>
      <c r="N15" s="25">
        <v>336425.76</v>
      </c>
      <c r="O15" s="29">
        <v>0</v>
      </c>
      <c r="P15" s="29">
        <v>0</v>
      </c>
      <c r="Q15" s="29">
        <v>0</v>
      </c>
      <c r="R15" s="25">
        <v>336425.76</v>
      </c>
      <c r="S15" s="29">
        <v>1031.98</v>
      </c>
      <c r="T15" s="25">
        <v>2338.34</v>
      </c>
      <c r="U15" s="30">
        <v>46022</v>
      </c>
    </row>
    <row r="16" spans="1:21" ht="27.6">
      <c r="A16" s="25">
        <v>2</v>
      </c>
      <c r="B16" s="26" t="s">
        <v>62</v>
      </c>
      <c r="C16" s="26" t="s">
        <v>63</v>
      </c>
      <c r="D16" s="26" t="s">
        <v>64</v>
      </c>
      <c r="E16" s="25" t="s">
        <v>73</v>
      </c>
      <c r="F16" s="25">
        <v>28</v>
      </c>
      <c r="G16" s="26" t="s">
        <v>65</v>
      </c>
      <c r="H16" s="26" t="s">
        <v>65</v>
      </c>
      <c r="I16" s="25">
        <v>1967</v>
      </c>
      <c r="J16" s="25">
        <v>736.6</v>
      </c>
      <c r="K16" s="28">
        <v>476</v>
      </c>
      <c r="L16" s="28">
        <v>476</v>
      </c>
      <c r="M16" s="25">
        <v>47</v>
      </c>
      <c r="N16" s="25">
        <v>523165.32</v>
      </c>
      <c r="O16" s="29">
        <v>0</v>
      </c>
      <c r="P16" s="29">
        <v>0</v>
      </c>
      <c r="Q16" s="29">
        <v>0</v>
      </c>
      <c r="R16" s="25">
        <v>523165.32</v>
      </c>
      <c r="S16" s="29">
        <v>773.46</v>
      </c>
      <c r="T16" s="25">
        <v>1752.56</v>
      </c>
      <c r="U16" s="30">
        <v>46022</v>
      </c>
    </row>
    <row r="17" spans="1:21" ht="27.6">
      <c r="A17" s="25">
        <v>2</v>
      </c>
      <c r="B17" s="26" t="s">
        <v>62</v>
      </c>
      <c r="C17" s="26" t="s">
        <v>63</v>
      </c>
      <c r="D17" s="26" t="s">
        <v>64</v>
      </c>
      <c r="E17" s="25" t="s">
        <v>74</v>
      </c>
      <c r="F17" s="25">
        <v>49</v>
      </c>
      <c r="G17" s="26" t="s">
        <v>65</v>
      </c>
      <c r="H17" s="26" t="s">
        <v>65</v>
      </c>
      <c r="I17" s="25">
        <v>1980</v>
      </c>
      <c r="J17" s="25">
        <v>811.7</v>
      </c>
      <c r="K17" s="28">
        <v>458.4</v>
      </c>
      <c r="L17" s="28">
        <v>458.4</v>
      </c>
      <c r="M17" s="25">
        <v>52</v>
      </c>
      <c r="N17" s="25">
        <v>415944.58</v>
      </c>
      <c r="O17" s="29">
        <v>0</v>
      </c>
      <c r="P17" s="29">
        <v>0</v>
      </c>
      <c r="Q17" s="29">
        <v>0</v>
      </c>
      <c r="R17" s="25">
        <v>415944.58</v>
      </c>
      <c r="S17" s="29">
        <v>907.38</v>
      </c>
      <c r="T17" s="25">
        <v>2056.02</v>
      </c>
      <c r="U17" s="30">
        <v>46022</v>
      </c>
    </row>
    <row r="18" spans="1:21" ht="27.6">
      <c r="A18" s="26">
        <v>4</v>
      </c>
      <c r="B18" s="26" t="s">
        <v>62</v>
      </c>
      <c r="C18" s="26" t="s">
        <v>63</v>
      </c>
      <c r="D18" s="26" t="s">
        <v>64</v>
      </c>
      <c r="E18" s="24" t="s">
        <v>75</v>
      </c>
      <c r="F18" s="26">
        <v>50</v>
      </c>
      <c r="G18" s="26" t="s">
        <v>65</v>
      </c>
      <c r="H18" s="10" t="s">
        <v>65</v>
      </c>
      <c r="I18" s="43">
        <v>1977</v>
      </c>
      <c r="J18" s="45">
        <v>764.8</v>
      </c>
      <c r="K18" s="45">
        <v>471</v>
      </c>
      <c r="L18" s="45">
        <v>471</v>
      </c>
      <c r="M18" s="25">
        <v>30</v>
      </c>
      <c r="N18" s="29">
        <v>372515.07</v>
      </c>
      <c r="O18" s="29">
        <v>0</v>
      </c>
      <c r="P18" s="29">
        <v>0</v>
      </c>
      <c r="Q18" s="29">
        <v>0</v>
      </c>
      <c r="R18" s="29">
        <v>372515.07</v>
      </c>
      <c r="S18" s="29">
        <v>1049.3399999999999</v>
      </c>
      <c r="T18" s="25">
        <v>1792.08</v>
      </c>
      <c r="U18" s="30">
        <v>46022</v>
      </c>
    </row>
    <row r="19" spans="1:21" ht="39.6">
      <c r="A19" s="47">
        <v>5</v>
      </c>
      <c r="B19" s="48" t="s">
        <v>62</v>
      </c>
      <c r="C19" s="48" t="s">
        <v>63</v>
      </c>
      <c r="D19" s="48" t="s">
        <v>64</v>
      </c>
      <c r="E19" s="24" t="s">
        <v>76</v>
      </c>
      <c r="F19" s="47">
        <v>8</v>
      </c>
      <c r="G19" s="48" t="s">
        <v>65</v>
      </c>
      <c r="H19" s="48" t="s">
        <v>65</v>
      </c>
      <c r="I19" s="43">
        <v>1953</v>
      </c>
      <c r="J19" s="45">
        <v>360.5</v>
      </c>
      <c r="K19" s="45">
        <v>335.8</v>
      </c>
      <c r="L19" s="45">
        <v>335.8</v>
      </c>
      <c r="M19" s="25">
        <v>19</v>
      </c>
      <c r="N19" s="29">
        <v>155000</v>
      </c>
      <c r="O19" s="29">
        <v>0</v>
      </c>
      <c r="P19" s="29">
        <v>0</v>
      </c>
      <c r="Q19" s="29">
        <v>0</v>
      </c>
      <c r="R19" s="29">
        <v>155000</v>
      </c>
      <c r="S19" s="50">
        <v>0</v>
      </c>
      <c r="T19" s="50">
        <v>0</v>
      </c>
      <c r="U19" s="30">
        <v>46022</v>
      </c>
    </row>
    <row r="20" spans="1:21" ht="20.25" customHeight="1">
      <c r="A20" s="51" t="s">
        <v>72</v>
      </c>
      <c r="B20" s="52"/>
      <c r="C20" s="52"/>
      <c r="D20" s="52"/>
      <c r="E20" s="52"/>
      <c r="F20" s="52"/>
      <c r="G20" s="52"/>
      <c r="H20" s="53"/>
      <c r="I20" s="25" t="s">
        <v>0</v>
      </c>
      <c r="J20" s="29">
        <v>3303.6</v>
      </c>
      <c r="K20" s="41">
        <v>2067.1999999999998</v>
      </c>
      <c r="L20" s="41">
        <v>2067.1999999999998</v>
      </c>
      <c r="M20" s="25">
        <v>184</v>
      </c>
      <c r="N20" s="29">
        <v>1803050.73</v>
      </c>
      <c r="O20" s="29">
        <v>0</v>
      </c>
      <c r="P20" s="29">
        <v>0</v>
      </c>
      <c r="Q20" s="29">
        <v>0</v>
      </c>
      <c r="R20" s="29">
        <f>R19+R18+R17+R16+R15</f>
        <v>1803050.7300000002</v>
      </c>
      <c r="S20" s="25" t="s">
        <v>0</v>
      </c>
      <c r="T20" s="25" t="s">
        <v>0</v>
      </c>
      <c r="U20" s="25" t="s">
        <v>0</v>
      </c>
    </row>
    <row r="21" spans="1:21" ht="15.6">
      <c r="A21" s="57" t="s">
        <v>38</v>
      </c>
      <c r="B21" s="57"/>
      <c r="C21" s="57"/>
      <c r="D21" s="57"/>
      <c r="E21" s="57"/>
      <c r="F21" s="57"/>
      <c r="G21" s="57"/>
      <c r="H21" s="57"/>
      <c r="I21" s="57"/>
      <c r="J21" s="13"/>
      <c r="K21" s="46"/>
      <c r="L21" s="13"/>
      <c r="M21" s="13"/>
      <c r="N21" s="13"/>
      <c r="O21" s="13"/>
      <c r="P21" s="13"/>
      <c r="Q21" s="13"/>
      <c r="R21" s="13"/>
      <c r="S21" s="13"/>
      <c r="T21" s="13"/>
      <c r="U21" s="13"/>
    </row>
  </sheetData>
  <mergeCells count="30">
    <mergeCell ref="K1:U1"/>
    <mergeCell ref="A2:U2"/>
    <mergeCell ref="A3:A6"/>
    <mergeCell ref="J3:J5"/>
    <mergeCell ref="K3:L3"/>
    <mergeCell ref="S3:S5"/>
    <mergeCell ref="T3:T5"/>
    <mergeCell ref="O4:R4"/>
    <mergeCell ref="B4:B6"/>
    <mergeCell ref="U3:U6"/>
    <mergeCell ref="I3:I6"/>
    <mergeCell ref="A8:U8"/>
    <mergeCell ref="A10:H10"/>
    <mergeCell ref="B3:H3"/>
    <mergeCell ref="H4:H6"/>
    <mergeCell ref="G4:G6"/>
    <mergeCell ref="M3:M5"/>
    <mergeCell ref="N3:R3"/>
    <mergeCell ref="F4:F6"/>
    <mergeCell ref="E4:E6"/>
    <mergeCell ref="D4:D6"/>
    <mergeCell ref="C4:C6"/>
    <mergeCell ref="K4:K5"/>
    <mergeCell ref="L4:L5"/>
    <mergeCell ref="N4:N5"/>
    <mergeCell ref="A20:H20"/>
    <mergeCell ref="A13:H13"/>
    <mergeCell ref="A11:U11"/>
    <mergeCell ref="A14:U14"/>
    <mergeCell ref="A21:I21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79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2" tint="-0.249977111117893"/>
  </sheetPr>
  <dimension ref="A1:AE21"/>
  <sheetViews>
    <sheetView view="pageBreakPreview" zoomScale="90" zoomScaleNormal="100" zoomScaleSheetLayoutView="90" workbookViewId="0">
      <selection activeCell="N1" sqref="N1:AE1"/>
    </sheetView>
  </sheetViews>
  <sheetFormatPr defaultRowHeight="14.4"/>
  <cols>
    <col min="1" max="1" width="5.33203125" customWidth="1"/>
    <col min="2" max="2" width="6.88671875" style="6" customWidth="1"/>
    <col min="3" max="3" width="11.109375" customWidth="1"/>
    <col min="4" max="4" width="7.44140625" customWidth="1"/>
    <col min="5" max="5" width="10.6640625" customWidth="1"/>
    <col min="6" max="6" width="7.5546875" customWidth="1"/>
    <col min="7" max="8" width="5.33203125" customWidth="1"/>
    <col min="9" max="9" width="13.5546875" customWidth="1"/>
    <col min="10" max="10" width="6.44140625" customWidth="1"/>
    <col min="11" max="11" width="6" customWidth="1"/>
    <col min="12" max="12" width="6.5546875" customWidth="1"/>
    <col min="13" max="13" width="6" customWidth="1"/>
    <col min="14" max="14" width="6.5546875" customWidth="1"/>
    <col min="15" max="15" width="6.109375" customWidth="1"/>
    <col min="16" max="16" width="5" customWidth="1"/>
    <col min="17" max="17" width="6.88671875" customWidth="1"/>
    <col min="18" max="18" width="10" customWidth="1"/>
    <col min="19" max="19" width="15" customWidth="1"/>
    <col min="20" max="20" width="5.5546875" customWidth="1"/>
    <col min="21" max="21" width="4.88671875" customWidth="1"/>
    <col min="22" max="22" width="8" customWidth="1"/>
    <col min="23" max="23" width="12.6640625" customWidth="1"/>
    <col min="24" max="24" width="6.109375" customWidth="1"/>
    <col min="25" max="25" width="5.6640625" customWidth="1"/>
    <col min="26" max="26" width="6.109375" customWidth="1"/>
    <col min="27" max="27" width="6.33203125" customWidth="1"/>
    <col min="28" max="28" width="6.44140625" customWidth="1"/>
    <col min="29" max="29" width="11.88671875" customWidth="1"/>
    <col min="30" max="30" width="10" customWidth="1"/>
    <col min="31" max="31" width="6.109375" customWidth="1"/>
  </cols>
  <sheetData>
    <row r="1" spans="1:31" ht="17.25" customHeight="1">
      <c r="N1" s="76" t="s">
        <v>78</v>
      </c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</row>
    <row r="2" spans="1:31" ht="45.75" customHeight="1">
      <c r="A2" s="77" t="s">
        <v>58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</row>
    <row r="3" spans="1:31" ht="78" customHeight="1">
      <c r="A3" s="72" t="s">
        <v>21</v>
      </c>
      <c r="B3" s="78" t="s">
        <v>37</v>
      </c>
      <c r="C3" s="78"/>
      <c r="D3" s="78"/>
      <c r="E3" s="78"/>
      <c r="F3" s="78"/>
      <c r="G3" s="78"/>
      <c r="H3" s="78"/>
      <c r="I3" s="72" t="s">
        <v>44</v>
      </c>
      <c r="J3" s="72" t="s">
        <v>29</v>
      </c>
      <c r="K3" s="72"/>
      <c r="L3" s="72"/>
      <c r="M3" s="72"/>
      <c r="N3" s="72"/>
      <c r="O3" s="72"/>
      <c r="P3" s="70" t="s">
        <v>53</v>
      </c>
      <c r="Q3" s="70"/>
      <c r="R3" s="70" t="s">
        <v>30</v>
      </c>
      <c r="S3" s="70"/>
      <c r="T3" s="72" t="s">
        <v>61</v>
      </c>
      <c r="U3" s="72"/>
      <c r="V3" s="72"/>
      <c r="W3" s="72"/>
      <c r="X3" s="70" t="s">
        <v>32</v>
      </c>
      <c r="Y3" s="70"/>
      <c r="Z3" s="70" t="s">
        <v>60</v>
      </c>
      <c r="AA3" s="70" t="s">
        <v>33</v>
      </c>
      <c r="AB3" s="70"/>
      <c r="AC3" s="70" t="s">
        <v>54</v>
      </c>
      <c r="AD3" s="70" t="s">
        <v>55</v>
      </c>
      <c r="AE3" s="70" t="s">
        <v>46</v>
      </c>
    </row>
    <row r="4" spans="1:31" ht="26.25" customHeight="1">
      <c r="A4" s="72"/>
      <c r="B4" s="71" t="s">
        <v>24</v>
      </c>
      <c r="C4" s="71" t="s">
        <v>36</v>
      </c>
      <c r="D4" s="71" t="s">
        <v>34</v>
      </c>
      <c r="E4" s="71" t="s">
        <v>25</v>
      </c>
      <c r="F4" s="71" t="s">
        <v>26</v>
      </c>
      <c r="G4" s="71" t="s">
        <v>27</v>
      </c>
      <c r="H4" s="71" t="s">
        <v>28</v>
      </c>
      <c r="I4" s="72"/>
      <c r="J4" s="72" t="s">
        <v>59</v>
      </c>
      <c r="K4" s="72"/>
      <c r="L4" s="70" t="s">
        <v>49</v>
      </c>
      <c r="M4" s="70" t="s">
        <v>50</v>
      </c>
      <c r="N4" s="70" t="s">
        <v>51</v>
      </c>
      <c r="O4" s="70" t="s">
        <v>52</v>
      </c>
      <c r="P4" s="70"/>
      <c r="Q4" s="70"/>
      <c r="R4" s="70"/>
      <c r="S4" s="70"/>
      <c r="T4" s="72"/>
      <c r="U4" s="72"/>
      <c r="V4" s="72"/>
      <c r="W4" s="72"/>
      <c r="X4" s="70"/>
      <c r="Y4" s="70"/>
      <c r="Z4" s="70"/>
      <c r="AA4" s="70"/>
      <c r="AB4" s="70"/>
      <c r="AC4" s="70"/>
      <c r="AD4" s="70"/>
      <c r="AE4" s="70"/>
    </row>
    <row r="5" spans="1:31" ht="215.25" customHeight="1">
      <c r="A5" s="72"/>
      <c r="B5" s="71"/>
      <c r="C5" s="71"/>
      <c r="D5" s="71"/>
      <c r="E5" s="71"/>
      <c r="F5" s="71"/>
      <c r="G5" s="71"/>
      <c r="H5" s="71"/>
      <c r="I5" s="72"/>
      <c r="J5" s="39" t="s">
        <v>47</v>
      </c>
      <c r="K5" s="39" t="s">
        <v>48</v>
      </c>
      <c r="L5" s="70"/>
      <c r="M5" s="70"/>
      <c r="N5" s="70"/>
      <c r="O5" s="70"/>
      <c r="P5" s="70"/>
      <c r="Q5" s="70"/>
      <c r="R5" s="70"/>
      <c r="S5" s="70"/>
      <c r="T5" s="70" t="s">
        <v>31</v>
      </c>
      <c r="U5" s="70"/>
      <c r="V5" s="70" t="s">
        <v>39</v>
      </c>
      <c r="W5" s="70"/>
      <c r="X5" s="70"/>
      <c r="Y5" s="70"/>
      <c r="Z5" s="70"/>
      <c r="AA5" s="70"/>
      <c r="AB5" s="70"/>
      <c r="AC5" s="70"/>
      <c r="AD5" s="70"/>
      <c r="AE5" s="70"/>
    </row>
    <row r="6" spans="1:31">
      <c r="A6" s="72"/>
      <c r="B6" s="71"/>
      <c r="C6" s="71"/>
      <c r="D6" s="71"/>
      <c r="E6" s="71"/>
      <c r="F6" s="71"/>
      <c r="G6" s="71"/>
      <c r="H6" s="71"/>
      <c r="I6" s="26" t="s">
        <v>56</v>
      </c>
      <c r="J6" s="26" t="s">
        <v>56</v>
      </c>
      <c r="K6" s="26" t="s">
        <v>56</v>
      </c>
      <c r="L6" s="26" t="s">
        <v>56</v>
      </c>
      <c r="M6" s="26" t="s">
        <v>56</v>
      </c>
      <c r="N6" s="26" t="s">
        <v>56</v>
      </c>
      <c r="O6" s="26" t="s">
        <v>56</v>
      </c>
      <c r="P6" s="9" t="s">
        <v>20</v>
      </c>
      <c r="Q6" s="26" t="s">
        <v>56</v>
      </c>
      <c r="R6" s="9" t="s">
        <v>19</v>
      </c>
      <c r="S6" s="26" t="s">
        <v>56</v>
      </c>
      <c r="T6" s="9" t="s">
        <v>19</v>
      </c>
      <c r="U6" s="26" t="s">
        <v>56</v>
      </c>
      <c r="V6" s="9" t="s">
        <v>19</v>
      </c>
      <c r="W6" s="26" t="s">
        <v>56</v>
      </c>
      <c r="X6" s="9" t="s">
        <v>19</v>
      </c>
      <c r="Y6" s="26" t="s">
        <v>56</v>
      </c>
      <c r="Z6" s="26" t="s">
        <v>56</v>
      </c>
      <c r="AA6" s="9" t="s">
        <v>18</v>
      </c>
      <c r="AB6" s="26" t="s">
        <v>56</v>
      </c>
      <c r="AC6" s="26" t="s">
        <v>56</v>
      </c>
      <c r="AD6" s="26" t="s">
        <v>56</v>
      </c>
      <c r="AE6" s="26" t="s">
        <v>56</v>
      </c>
    </row>
    <row r="7" spans="1:31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  <c r="K7" s="10">
        <v>11</v>
      </c>
      <c r="L7" s="10">
        <v>12</v>
      </c>
      <c r="M7" s="10">
        <v>13</v>
      </c>
      <c r="N7" s="10">
        <v>14</v>
      </c>
      <c r="O7" s="10">
        <v>15</v>
      </c>
      <c r="P7" s="10">
        <v>16</v>
      </c>
      <c r="Q7" s="10">
        <v>17</v>
      </c>
      <c r="R7" s="10">
        <v>18</v>
      </c>
      <c r="S7" s="10">
        <v>19</v>
      </c>
      <c r="T7" s="10">
        <v>20</v>
      </c>
      <c r="U7" s="10">
        <v>21</v>
      </c>
      <c r="V7" s="10">
        <v>22</v>
      </c>
      <c r="W7" s="10">
        <v>23</v>
      </c>
      <c r="X7" s="10">
        <v>24</v>
      </c>
      <c r="Y7" s="10">
        <v>25</v>
      </c>
      <c r="Z7" s="10">
        <v>26</v>
      </c>
      <c r="AA7" s="10">
        <v>27</v>
      </c>
      <c r="AB7" s="10">
        <v>28</v>
      </c>
      <c r="AC7" s="10">
        <v>29</v>
      </c>
      <c r="AD7" s="10">
        <v>30</v>
      </c>
      <c r="AE7" s="10">
        <v>31</v>
      </c>
    </row>
    <row r="8" spans="1:31">
      <c r="A8" s="74">
        <v>2023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</row>
    <row r="9" spans="1:31" ht="68.25" customHeight="1">
      <c r="A9" s="23">
        <v>1</v>
      </c>
      <c r="B9" s="23" t="s">
        <v>62</v>
      </c>
      <c r="C9" s="23" t="s">
        <v>63</v>
      </c>
      <c r="D9" s="23" t="s">
        <v>34</v>
      </c>
      <c r="E9" s="23" t="s">
        <v>69</v>
      </c>
      <c r="F9" s="19" t="s">
        <v>68</v>
      </c>
      <c r="G9" s="23" t="s">
        <v>65</v>
      </c>
      <c r="H9" s="31" t="s">
        <v>65</v>
      </c>
      <c r="I9" s="32">
        <v>4910292.3899999997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3">
        <v>0</v>
      </c>
      <c r="Q9" s="32">
        <v>0</v>
      </c>
      <c r="R9" s="32">
        <v>596</v>
      </c>
      <c r="S9" s="32">
        <v>4780898.0199999996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0</v>
      </c>
      <c r="Z9" s="32">
        <v>0</v>
      </c>
      <c r="AA9" s="32">
        <v>0</v>
      </c>
      <c r="AB9" s="32">
        <v>0</v>
      </c>
      <c r="AC9" s="32">
        <v>129394.37</v>
      </c>
      <c r="AD9" s="32">
        <v>0</v>
      </c>
      <c r="AE9" s="34">
        <v>0</v>
      </c>
    </row>
    <row r="10" spans="1:31" ht="26.25" customHeight="1">
      <c r="A10" s="73" t="s">
        <v>70</v>
      </c>
      <c r="B10" s="73"/>
      <c r="C10" s="73"/>
      <c r="D10" s="73"/>
      <c r="E10" s="73"/>
      <c r="F10" s="73"/>
      <c r="G10" s="73"/>
      <c r="H10" s="73"/>
      <c r="I10" s="32">
        <v>4910292.3899999997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  <c r="P10" s="18">
        <v>0</v>
      </c>
      <c r="Q10" s="32">
        <v>0</v>
      </c>
      <c r="R10" s="32">
        <v>596</v>
      </c>
      <c r="S10" s="32">
        <v>4780898.0199999996</v>
      </c>
      <c r="T10" s="32">
        <v>0</v>
      </c>
      <c r="U10" s="32">
        <v>0</v>
      </c>
      <c r="V10" s="32">
        <v>0</v>
      </c>
      <c r="W10" s="32">
        <v>0</v>
      </c>
      <c r="X10" s="32">
        <v>0</v>
      </c>
      <c r="Y10" s="32">
        <v>0</v>
      </c>
      <c r="Z10" s="32">
        <v>0</v>
      </c>
      <c r="AA10" s="32">
        <v>0</v>
      </c>
      <c r="AB10" s="32">
        <v>0</v>
      </c>
      <c r="AC10" s="32">
        <v>129394.37</v>
      </c>
      <c r="AD10" s="32">
        <v>0</v>
      </c>
      <c r="AE10" s="34">
        <v>0</v>
      </c>
    </row>
    <row r="11" spans="1:31" ht="15.6">
      <c r="A11" s="75">
        <v>2024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</row>
    <row r="12" spans="1:31" ht="15.6">
      <c r="A12" s="23">
        <v>1</v>
      </c>
      <c r="B12" s="23" t="s">
        <v>65</v>
      </c>
      <c r="C12" s="23" t="s">
        <v>65</v>
      </c>
      <c r="D12" s="23" t="s">
        <v>65</v>
      </c>
      <c r="E12" s="23" t="s">
        <v>65</v>
      </c>
      <c r="F12" s="23" t="s">
        <v>65</v>
      </c>
      <c r="G12" s="23" t="s">
        <v>65</v>
      </c>
      <c r="H12" s="18" t="s">
        <v>65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18">
        <v>0</v>
      </c>
      <c r="Q12" s="32">
        <v>0</v>
      </c>
      <c r="R12" s="32">
        <v>0</v>
      </c>
      <c r="S12" s="32">
        <v>0</v>
      </c>
      <c r="T12" s="32">
        <v>0</v>
      </c>
      <c r="U12" s="32">
        <v>0</v>
      </c>
      <c r="V12" s="32">
        <v>0</v>
      </c>
      <c r="W12" s="32">
        <v>0</v>
      </c>
      <c r="X12" s="32">
        <v>0</v>
      </c>
      <c r="Y12" s="32">
        <v>0</v>
      </c>
      <c r="Z12" s="32">
        <v>0</v>
      </c>
      <c r="AA12" s="32">
        <v>0</v>
      </c>
      <c r="AB12" s="32">
        <v>0</v>
      </c>
      <c r="AC12" s="32">
        <v>0</v>
      </c>
      <c r="AD12" s="32">
        <v>0</v>
      </c>
      <c r="AE12" s="35">
        <v>0</v>
      </c>
    </row>
    <row r="13" spans="1:31" ht="27" customHeight="1">
      <c r="A13" s="73" t="s">
        <v>71</v>
      </c>
      <c r="B13" s="73"/>
      <c r="C13" s="73"/>
      <c r="D13" s="73"/>
      <c r="E13" s="73"/>
      <c r="F13" s="73"/>
      <c r="G13" s="73"/>
      <c r="H13" s="73"/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18">
        <v>0</v>
      </c>
      <c r="Q13" s="32">
        <v>0</v>
      </c>
      <c r="R13" s="32">
        <v>0</v>
      </c>
      <c r="S13" s="32">
        <v>0</v>
      </c>
      <c r="T13" s="32">
        <v>0</v>
      </c>
      <c r="U13" s="32">
        <v>0</v>
      </c>
      <c r="V13" s="32">
        <v>0</v>
      </c>
      <c r="W13" s="32">
        <v>0</v>
      </c>
      <c r="X13" s="32">
        <v>0</v>
      </c>
      <c r="Y13" s="32">
        <v>0</v>
      </c>
      <c r="Z13" s="32">
        <v>0</v>
      </c>
      <c r="AA13" s="32">
        <v>0</v>
      </c>
      <c r="AB13" s="32">
        <v>0</v>
      </c>
      <c r="AC13" s="32">
        <v>0</v>
      </c>
      <c r="AD13" s="32">
        <v>0</v>
      </c>
      <c r="AE13" s="35">
        <v>0</v>
      </c>
    </row>
    <row r="14" spans="1:31" ht="15.6">
      <c r="A14" s="75">
        <v>2025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</row>
    <row r="15" spans="1:31" ht="31.2">
      <c r="A15" s="18">
        <v>1</v>
      </c>
      <c r="B15" s="23" t="s">
        <v>62</v>
      </c>
      <c r="C15" s="23" t="s">
        <v>63</v>
      </c>
      <c r="D15" s="23" t="s">
        <v>34</v>
      </c>
      <c r="E15" s="18" t="s">
        <v>73</v>
      </c>
      <c r="F15" s="18">
        <v>16</v>
      </c>
      <c r="G15" s="23" t="s">
        <v>65</v>
      </c>
      <c r="H15" s="23" t="s">
        <v>65</v>
      </c>
      <c r="I15" s="18">
        <v>336425.76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8">
        <v>99</v>
      </c>
      <c r="W15" s="18">
        <v>336425.76</v>
      </c>
      <c r="X15" s="32">
        <v>0</v>
      </c>
      <c r="Y15" s="32">
        <v>0</v>
      </c>
      <c r="Z15" s="32">
        <v>0</v>
      </c>
      <c r="AA15" s="32">
        <v>0</v>
      </c>
      <c r="AB15" s="32">
        <v>0</v>
      </c>
      <c r="AC15" s="32">
        <v>0</v>
      </c>
      <c r="AD15" s="32">
        <v>0</v>
      </c>
      <c r="AE15" s="32">
        <v>0</v>
      </c>
    </row>
    <row r="16" spans="1:31" ht="31.2">
      <c r="A16" s="18">
        <v>2</v>
      </c>
      <c r="B16" s="23" t="s">
        <v>62</v>
      </c>
      <c r="C16" s="23" t="s">
        <v>63</v>
      </c>
      <c r="D16" s="23" t="s">
        <v>34</v>
      </c>
      <c r="E16" s="18" t="s">
        <v>73</v>
      </c>
      <c r="F16" s="18">
        <v>28</v>
      </c>
      <c r="G16" s="23" t="s">
        <v>65</v>
      </c>
      <c r="H16" s="23" t="s">
        <v>65</v>
      </c>
      <c r="I16" s="18">
        <v>523165.32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18">
        <v>108.34</v>
      </c>
      <c r="W16" s="18">
        <v>368165.32</v>
      </c>
      <c r="X16" s="32">
        <v>0</v>
      </c>
      <c r="Y16" s="32">
        <v>0</v>
      </c>
      <c r="Z16" s="32">
        <v>0</v>
      </c>
      <c r="AA16" s="32">
        <v>0</v>
      </c>
      <c r="AB16" s="32">
        <v>0</v>
      </c>
      <c r="AC16" s="32">
        <v>155000</v>
      </c>
      <c r="AD16" s="32">
        <v>0</v>
      </c>
      <c r="AE16" s="32">
        <v>0</v>
      </c>
    </row>
    <row r="17" spans="1:31" ht="31.2">
      <c r="A17" s="18">
        <v>3</v>
      </c>
      <c r="B17" s="23" t="s">
        <v>62</v>
      </c>
      <c r="C17" s="23" t="s">
        <v>63</v>
      </c>
      <c r="D17" s="23" t="s">
        <v>34</v>
      </c>
      <c r="E17" s="18" t="s">
        <v>74</v>
      </c>
      <c r="F17" s="18">
        <v>49</v>
      </c>
      <c r="G17" s="23" t="s">
        <v>65</v>
      </c>
      <c r="H17" s="23" t="s">
        <v>65</v>
      </c>
      <c r="I17" s="18">
        <v>415944.58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32">
        <v>0</v>
      </c>
      <c r="Q17" s="32">
        <v>0</v>
      </c>
      <c r="R17" s="32">
        <v>0</v>
      </c>
      <c r="S17" s="32">
        <v>0</v>
      </c>
      <c r="T17" s="32">
        <v>0</v>
      </c>
      <c r="U17" s="32">
        <v>0</v>
      </c>
      <c r="V17" s="38">
        <v>122.4</v>
      </c>
      <c r="W17" s="18">
        <v>415944.58</v>
      </c>
      <c r="X17" s="32">
        <v>0</v>
      </c>
      <c r="Y17" s="32">
        <v>0</v>
      </c>
      <c r="Z17" s="32">
        <v>0</v>
      </c>
      <c r="AA17" s="32">
        <v>0</v>
      </c>
      <c r="AB17" s="32">
        <v>0</v>
      </c>
      <c r="AC17" s="32">
        <v>0</v>
      </c>
      <c r="AD17" s="32">
        <v>0</v>
      </c>
      <c r="AE17" s="32">
        <v>0</v>
      </c>
    </row>
    <row r="18" spans="1:31" ht="31.2">
      <c r="A18" s="23">
        <v>4</v>
      </c>
      <c r="B18" s="23" t="s">
        <v>62</v>
      </c>
      <c r="C18" s="23" t="s">
        <v>63</v>
      </c>
      <c r="D18" s="23" t="s">
        <v>34</v>
      </c>
      <c r="E18" s="23" t="s">
        <v>75</v>
      </c>
      <c r="F18" s="23">
        <v>50</v>
      </c>
      <c r="G18" s="23" t="s">
        <v>65</v>
      </c>
      <c r="H18" s="18" t="s">
        <v>65</v>
      </c>
      <c r="I18" s="32">
        <v>372515.07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6">
        <v>0</v>
      </c>
      <c r="Q18" s="32">
        <v>0</v>
      </c>
      <c r="R18" s="32">
        <v>0</v>
      </c>
      <c r="S18" s="32">
        <v>0</v>
      </c>
      <c r="T18" s="32">
        <v>0</v>
      </c>
      <c r="U18" s="32">
        <v>0</v>
      </c>
      <c r="V18" s="32">
        <v>109.62</v>
      </c>
      <c r="W18" s="40">
        <v>372515.07</v>
      </c>
      <c r="X18" s="32">
        <v>0</v>
      </c>
      <c r="Y18" s="32">
        <v>0</v>
      </c>
      <c r="Z18" s="32">
        <v>0</v>
      </c>
      <c r="AA18" s="32">
        <v>0</v>
      </c>
      <c r="AB18" s="32">
        <v>0</v>
      </c>
      <c r="AC18" s="32">
        <v>0</v>
      </c>
      <c r="AD18" s="32">
        <v>0</v>
      </c>
      <c r="AE18" s="35">
        <v>0</v>
      </c>
    </row>
    <row r="19" spans="1:31" ht="31.2">
      <c r="A19" s="49">
        <v>5</v>
      </c>
      <c r="B19" s="49" t="s">
        <v>62</v>
      </c>
      <c r="C19" s="49" t="s">
        <v>63</v>
      </c>
      <c r="D19" s="49" t="s">
        <v>34</v>
      </c>
      <c r="E19" s="49" t="s">
        <v>76</v>
      </c>
      <c r="F19" s="49">
        <v>8</v>
      </c>
      <c r="G19" s="49" t="s">
        <v>65</v>
      </c>
      <c r="H19" s="49" t="s">
        <v>65</v>
      </c>
      <c r="I19" s="32">
        <v>155000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 s="32">
        <v>0</v>
      </c>
      <c r="AC19" s="32">
        <v>155000</v>
      </c>
      <c r="AD19" s="32">
        <v>0</v>
      </c>
      <c r="AE19" s="32">
        <v>0</v>
      </c>
    </row>
    <row r="20" spans="1:31" ht="27" customHeight="1">
      <c r="A20" s="73" t="s">
        <v>72</v>
      </c>
      <c r="B20" s="73"/>
      <c r="C20" s="73"/>
      <c r="D20" s="73"/>
      <c r="E20" s="73"/>
      <c r="F20" s="73"/>
      <c r="G20" s="73"/>
      <c r="H20" s="73"/>
      <c r="I20" s="32">
        <f>I19+I18+I17+I16+I15</f>
        <v>1803050.7300000002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6">
        <v>0</v>
      </c>
      <c r="Q20" s="32">
        <v>0</v>
      </c>
      <c r="R20" s="32">
        <v>0</v>
      </c>
      <c r="S20" s="32">
        <v>0</v>
      </c>
      <c r="T20" s="32">
        <v>0</v>
      </c>
      <c r="U20" s="32">
        <v>0</v>
      </c>
      <c r="V20" s="32">
        <f>V18+V17+V16+V15</f>
        <v>439.36</v>
      </c>
      <c r="W20" s="40">
        <f>W18+W17+W16+W15</f>
        <v>1493050.73</v>
      </c>
      <c r="X20" s="32">
        <v>0</v>
      </c>
      <c r="Y20" s="32">
        <v>0</v>
      </c>
      <c r="Z20" s="32">
        <v>0</v>
      </c>
      <c r="AA20" s="32">
        <v>0</v>
      </c>
      <c r="AB20" s="32">
        <v>0</v>
      </c>
      <c r="AC20" s="32">
        <f>AC19+AC16</f>
        <v>310000</v>
      </c>
      <c r="AD20" s="32">
        <v>0</v>
      </c>
      <c r="AE20" s="35">
        <v>0</v>
      </c>
    </row>
    <row r="21" spans="1:31" ht="24" customHeight="1">
      <c r="A21" s="22" t="s">
        <v>38</v>
      </c>
      <c r="B21" s="22"/>
      <c r="C21" s="22"/>
      <c r="D21" s="22"/>
      <c r="E21" s="22"/>
      <c r="F21" s="22"/>
      <c r="G21" s="22"/>
      <c r="H21" s="22"/>
      <c r="I21" s="22"/>
      <c r="J21" s="22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</sheetData>
  <mergeCells count="35">
    <mergeCell ref="Z3:Z5"/>
    <mergeCell ref="AD3:AD5"/>
    <mergeCell ref="N1:AE1"/>
    <mergeCell ref="AA3:AB5"/>
    <mergeCell ref="R3:S5"/>
    <mergeCell ref="X3:Y5"/>
    <mergeCell ref="AC3:AC5"/>
    <mergeCell ref="A2:AE2"/>
    <mergeCell ref="AE3:AE5"/>
    <mergeCell ref="A3:A6"/>
    <mergeCell ref="B3:H3"/>
    <mergeCell ref="I3:I5"/>
    <mergeCell ref="V5:W5"/>
    <mergeCell ref="T5:U5"/>
    <mergeCell ref="T3:W4"/>
    <mergeCell ref="J3:O3"/>
    <mergeCell ref="A20:H20"/>
    <mergeCell ref="A8:AE8"/>
    <mergeCell ref="A10:H10"/>
    <mergeCell ref="A11:AE11"/>
    <mergeCell ref="A13:H13"/>
    <mergeCell ref="A14:AE14"/>
    <mergeCell ref="P3:Q5"/>
    <mergeCell ref="C4:C6"/>
    <mergeCell ref="B4:B6"/>
    <mergeCell ref="O4:O5"/>
    <mergeCell ref="N4:N5"/>
    <mergeCell ref="M4:M5"/>
    <mergeCell ref="L4:L5"/>
    <mergeCell ref="H4:H6"/>
    <mergeCell ref="G4:G6"/>
    <mergeCell ref="F4:F6"/>
    <mergeCell ref="E4:E6"/>
    <mergeCell ref="D4:D6"/>
    <mergeCell ref="J4:K4"/>
  </mergeCells>
  <printOptions horizontalCentered="1"/>
  <pageMargins left="0" right="0" top="0" bottom="0" header="0.31496062992125984" footer="0.31496062992125984"/>
  <pageSetup paperSize="9" scale="55" fitToWidth="0" fitToHeight="0" orientation="landscape" r:id="rId1"/>
  <rowBreaks count="1" manualBreakCount="1">
    <brk id="1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2" tint="-0.249977111117893"/>
    <pageSetUpPr fitToPage="1"/>
  </sheetPr>
  <dimension ref="A1:F12"/>
  <sheetViews>
    <sheetView tabSelected="1" view="pageBreakPreview" zoomScale="120" zoomScaleNormal="115" zoomScaleSheetLayoutView="120" workbookViewId="0">
      <selection activeCell="E1" sqref="E1:F1"/>
    </sheetView>
  </sheetViews>
  <sheetFormatPr defaultRowHeight="14.4"/>
  <cols>
    <col min="1" max="1" width="4.109375" customWidth="1"/>
    <col min="2" max="2" width="39.88671875" customWidth="1"/>
    <col min="3" max="6" width="20.6640625" customWidth="1"/>
  </cols>
  <sheetData>
    <row r="1" spans="1:6" ht="152.25" customHeight="1">
      <c r="A1" s="5"/>
      <c r="E1" s="80" t="s">
        <v>79</v>
      </c>
      <c r="F1" s="80"/>
    </row>
    <row r="2" spans="1:6" ht="41.25" customHeight="1">
      <c r="A2" s="77" t="s">
        <v>35</v>
      </c>
      <c r="B2" s="77"/>
      <c r="C2" s="77"/>
      <c r="D2" s="77"/>
      <c r="E2" s="77"/>
      <c r="F2" s="77"/>
    </row>
    <row r="3" spans="1:6" ht="71.25" customHeight="1">
      <c r="A3" s="81" t="s">
        <v>17</v>
      </c>
      <c r="B3" s="83" t="s">
        <v>41</v>
      </c>
      <c r="C3" s="15" t="s">
        <v>40</v>
      </c>
      <c r="D3" s="15" t="s">
        <v>14</v>
      </c>
      <c r="E3" s="14" t="s">
        <v>22</v>
      </c>
      <c r="F3" s="14" t="s">
        <v>13</v>
      </c>
    </row>
    <row r="4" spans="1:6">
      <c r="A4" s="82"/>
      <c r="B4" s="83"/>
      <c r="C4" s="4" t="s">
        <v>19</v>
      </c>
      <c r="D4" s="2" t="s">
        <v>2</v>
      </c>
      <c r="E4" s="2" t="s">
        <v>20</v>
      </c>
      <c r="F4" s="2" t="s">
        <v>56</v>
      </c>
    </row>
    <row r="5" spans="1:6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</row>
    <row r="6" spans="1:6">
      <c r="A6" s="2" t="s">
        <v>45</v>
      </c>
      <c r="B6" s="3">
        <v>2023</v>
      </c>
      <c r="C6" s="20">
        <v>701.1</v>
      </c>
      <c r="D6" s="2">
        <v>34</v>
      </c>
      <c r="E6" s="2">
        <v>1</v>
      </c>
      <c r="F6" s="21">
        <v>4910292.3899999997</v>
      </c>
    </row>
    <row r="7" spans="1:6" ht="29.25" customHeight="1">
      <c r="A7" s="8"/>
      <c r="B7" s="1" t="s">
        <v>42</v>
      </c>
      <c r="C7" s="21">
        <v>701.1</v>
      </c>
      <c r="D7" s="2">
        <v>34</v>
      </c>
      <c r="E7" s="2">
        <v>1</v>
      </c>
      <c r="F7" s="21">
        <v>4910292.3899999997</v>
      </c>
    </row>
    <row r="8" spans="1:6">
      <c r="A8" s="2" t="s">
        <v>45</v>
      </c>
      <c r="B8" s="7">
        <v>2024</v>
      </c>
      <c r="C8" s="20">
        <v>0</v>
      </c>
      <c r="D8" s="2">
        <v>0</v>
      </c>
      <c r="E8" s="2">
        <v>0</v>
      </c>
      <c r="F8" s="2">
        <v>0</v>
      </c>
    </row>
    <row r="9" spans="1:6" ht="24.75" customHeight="1">
      <c r="A9" s="8"/>
      <c r="B9" s="1" t="s">
        <v>42</v>
      </c>
      <c r="C9" s="21">
        <v>0</v>
      </c>
      <c r="D9" s="2">
        <v>0</v>
      </c>
      <c r="E9" s="2">
        <v>0</v>
      </c>
      <c r="F9" s="2">
        <v>0</v>
      </c>
    </row>
    <row r="10" spans="1:6" ht="24.75" customHeight="1">
      <c r="A10" s="2" t="s">
        <v>45</v>
      </c>
      <c r="B10" s="11">
        <v>2025</v>
      </c>
      <c r="C10" s="28">
        <v>3303.6</v>
      </c>
      <c r="D10" s="42">
        <v>184</v>
      </c>
      <c r="E10" s="2">
        <v>4</v>
      </c>
      <c r="F10" s="29">
        <v>1803050.73</v>
      </c>
    </row>
    <row r="11" spans="1:6" ht="24.75" customHeight="1">
      <c r="A11" s="11"/>
      <c r="B11" s="1" t="s">
        <v>42</v>
      </c>
      <c r="C11" s="28">
        <v>3303.6</v>
      </c>
      <c r="D11" s="2">
        <v>184</v>
      </c>
      <c r="E11" s="2">
        <v>4</v>
      </c>
      <c r="F11" s="32">
        <v>6713343.1200000001</v>
      </c>
    </row>
    <row r="12" spans="1:6" ht="16.5" customHeight="1">
      <c r="A12" s="79" t="s">
        <v>38</v>
      </c>
      <c r="B12" s="79"/>
      <c r="C12" s="79"/>
      <c r="D12" s="79"/>
      <c r="E12" s="79"/>
    </row>
  </sheetData>
  <mergeCells count="5">
    <mergeCell ref="A12:E12"/>
    <mergeCell ref="E1:F1"/>
    <mergeCell ref="A2:F2"/>
    <mergeCell ref="A3:A4"/>
    <mergeCell ref="B3:B4"/>
  </mergeCells>
  <printOptions horizontalCentered="1"/>
  <pageMargins left="0.23622047244094491" right="0.23622047244094491" top="0.35433070866141736" bottom="0.35433070866141736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перечень МКД</vt:lpstr>
      <vt:lpstr>виды ремонта</vt:lpstr>
      <vt:lpstr>показатели</vt:lpstr>
      <vt:lpstr>'виды ремонта'!Заголовки_для_печати</vt:lpstr>
      <vt:lpstr>'перечень МКД'!Заголовки_для_печати</vt:lpstr>
      <vt:lpstr>показатели!Область_печати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Пчельников И.А.</dc:creator>
  <cp:lastModifiedBy>User</cp:lastModifiedBy>
  <cp:lastPrinted>2024-10-29T10:36:18Z</cp:lastPrinted>
  <dcterms:created xsi:type="dcterms:W3CDTF">2014-04-04T11:20:04Z</dcterms:created>
  <dcterms:modified xsi:type="dcterms:W3CDTF">2024-10-30T05:45:42Z</dcterms:modified>
</cp:coreProperties>
</file>