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R21" i="2"/>
  <c r="S21"/>
  <c r="T21"/>
  <c r="U21"/>
  <c r="V21"/>
  <c r="W21"/>
  <c r="X21"/>
  <c r="Y21"/>
  <c r="Z21"/>
  <c r="Q21"/>
  <c r="R11"/>
  <c r="S11"/>
  <c r="T11"/>
  <c r="U11"/>
  <c r="V11"/>
  <c r="W11"/>
  <c r="X11"/>
  <c r="Y11"/>
  <c r="Z11"/>
  <c r="Q11"/>
</calcChain>
</file>

<file path=xl/sharedStrings.xml><?xml version="1.0" encoding="utf-8"?>
<sst xmlns="http://schemas.openxmlformats.org/spreadsheetml/2006/main" count="96" uniqueCount="50">
  <si>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</si>
  <si>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</si>
  <si>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</si>
  <si>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</si>
  <si>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</si>
  <si>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</si>
  <si>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</si>
  <si>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</si>
  <si>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</si>
  <si>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</si>
  <si>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</si>
  <si>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</si>
  <si>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</si>
  <si>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</si>
  <si>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</si>
  <si>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</si>
  <si>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</si>
  <si>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</si>
  <si>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</si>
  <si>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</si>
  <si>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</si>
  <si>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Налог, взимаемый в связи с применением упрощенной системы налогообложения</t>
  </si>
  <si>
    <t>00010503000000000000</t>
  </si>
  <si>
    <t xml:space="preserve">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</si>
  <si>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</si>
  <si>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</si>
  <si>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</si>
  <si>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Налог на имущество физических лиц</t>
  </si>
  <si>
    <t>00010606000000000000</t>
  </si>
  <si>
    <t xml:space="preserve">          Земельный налог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</si>
  <si>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</si>
  <si>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</si>
  <si>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</si>
  <si>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</si>
  <si>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</si>
  <si>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</si>
  <si>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</si>
  <si>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</si>
  <si>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</si>
  <si>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</si>
  <si>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ИТОГО ДОХОДОВ</t>
  </si>
  <si>
    <t>руб.</t>
  </si>
  <si>
    <t>Исполнено</t>
  </si>
  <si>
    <t xml:space="preserve">        ПРОЧИЕ НЕНАЛОГОВЫЕ ДОХОДЫ</t>
  </si>
  <si>
    <t>00011700000000000000</t>
  </si>
  <si>
    <t xml:space="preserve">      НАЛОГОВЫЕ  ДОХОДЫ</t>
  </si>
  <si>
    <t xml:space="preserve">      НЕНАЛОГОВЫЕ ДОХОДЫ</t>
  </si>
  <si>
    <t>Исполнение доходов бюдета городского поселения "Город Жиздра" за 1 квартал 2022 года</t>
  </si>
  <si>
    <t>0,00</t>
  </si>
  <si>
    <t>Приложение №1 к Решению Городской Думы № 89 от 26.04.2022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</si>
</sst>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color rgb="FF000000"/>
      <name val="Arial Cy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4" fontId="1" fillId="5" borderId="2" xfId="17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4" fontId="5" fillId="5" borderId="2" xfId="23" applyNumberFormat="1" applyFont="1" applyFill="1" applyProtection="1">
      <alignment horizontal="right" vertical="top" shrinkToFit="1"/>
    </xf>
    <xf numFmtId="0" fontId="1" fillId="5" borderId="2" xfId="12" applyFont="1" applyFill="1">
      <alignment horizontal="center" vertical="center" wrapText="1"/>
    </xf>
    <xf numFmtId="4" fontId="5" fillId="5" borderId="2" xfId="17" applyNumberFormat="1" applyFont="1" applyFill="1" applyProtection="1">
      <alignment horizontal="right" vertical="top" shrinkToFit="1"/>
    </xf>
    <xf numFmtId="49" fontId="1" fillId="5" borderId="2" xfId="17" applyNumberFormat="1" applyFont="1" applyFill="1" applyProtection="1">
      <alignment horizontal="right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2" fillId="0" borderId="1" xfId="3" applyNumberFormat="1" applyAlignment="1" applyProtection="1">
      <alignment horizontal="center" vertical="center" wrapText="1"/>
    </xf>
    <xf numFmtId="0" fontId="2" fillId="0" borderId="1" xfId="3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6" fillId="0" borderId="1" xfId="1" applyFont="1" applyAlignment="1">
      <alignment horizontal="left" wrapText="1"/>
    </xf>
    <xf numFmtId="0" fontId="7" fillId="0" borderId="0" xfId="0" applyFont="1" applyAlignment="1">
      <alignment horizontal="left" wrapText="1"/>
    </xf>
    <xf numFmtId="1" fontId="3" fillId="0" borderId="2" xfId="21" applyNumberFormat="1" applyProtection="1">
      <alignment horizontal="left" vertical="top" shrinkToFit="1"/>
    </xf>
    <xf numFmtId="1" fontId="3" fillId="0" borderId="2" xfId="21">
      <alignment horizontal="left" vertical="top" shrinkToFit="1"/>
    </xf>
    <xf numFmtId="0" fontId="1" fillId="5" borderId="5" xfId="11" applyNumberFormat="1" applyFont="1" applyFill="1" applyBorder="1" applyAlignment="1" applyProtection="1">
      <alignment horizontal="center" vertical="center" wrapText="1"/>
    </xf>
    <xf numFmtId="0" fontId="1" fillId="5" borderId="6" xfId="11" applyFont="1" applyFill="1" applyBorder="1" applyAlignment="1">
      <alignment horizontal="center" vertical="center" wrapText="1"/>
    </xf>
    <xf numFmtId="0" fontId="1" fillId="5" borderId="7" xfId="1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0"/>
  <sheetViews>
    <sheetView showGridLines="0" showZeros="0" tabSelected="1" topLeftCell="B1" zoomScaleNormal="100" zoomScaleSheetLayoutView="100" workbookViewId="0">
      <selection activeCell="A3" sqref="A3:AJ3"/>
    </sheetView>
  </sheetViews>
  <sheetFormatPr defaultRowHeight="15" outlineLevelRow="2"/>
  <cols>
    <col min="1" max="1" width="9.140625" style="1" hidden="1"/>
    <col min="2" max="2" width="47.7109375" style="1" customWidth="1"/>
    <col min="3" max="3" width="21.7109375" style="1" customWidth="1"/>
    <col min="4" max="16" width="9.140625" style="1" hidden="1"/>
    <col min="17" max="17" width="15.7109375" style="23" customWidth="1"/>
    <col min="18" max="25" width="9.140625" style="23" hidden="1"/>
    <col min="26" max="26" width="15.7109375" style="23" customWidth="1"/>
    <col min="27" max="36" width="9.140625" style="1" hidden="1"/>
    <col min="37" max="37" width="9.140625" style="1" customWidth="1"/>
    <col min="38" max="16384" width="9.140625" style="1"/>
  </cols>
  <sheetData>
    <row r="1" spans="1:37" ht="15.2" customHeight="1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4"/>
    </row>
    <row r="2" spans="1:37" ht="42.75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0" t="s">
        <v>49</v>
      </c>
      <c r="R2" s="41"/>
      <c r="S2" s="41"/>
      <c r="T2" s="41"/>
      <c r="U2" s="41"/>
      <c r="V2" s="41"/>
      <c r="W2" s="41"/>
      <c r="X2" s="41"/>
      <c r="Y2" s="41"/>
      <c r="Z2" s="41"/>
      <c r="AA2" s="3"/>
      <c r="AB2" s="3"/>
      <c r="AC2" s="3"/>
      <c r="AD2" s="3"/>
      <c r="AE2" s="3"/>
      <c r="AF2" s="3"/>
      <c r="AG2" s="3"/>
      <c r="AH2" s="3"/>
      <c r="AI2" s="3"/>
      <c r="AJ2" s="3"/>
      <c r="AK2" s="4"/>
    </row>
    <row r="3" spans="1:37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4"/>
    </row>
    <row r="4" spans="1:37" ht="39.75" customHeight="1">
      <c r="A4" s="32" t="s">
        <v>47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5"/>
      <c r="AJ4" s="5"/>
      <c r="AK4" s="4"/>
    </row>
    <row r="5" spans="1:37" ht="15.75" customHeight="1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6"/>
      <c r="AJ5" s="6"/>
      <c r="AK5" s="4"/>
    </row>
    <row r="6" spans="1:37" ht="12.75" customHeight="1">
      <c r="A6" s="36" t="s">
        <v>41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4"/>
    </row>
    <row r="7" spans="1:37" ht="30" customHeight="1">
      <c r="A7" s="50" t="s">
        <v>0</v>
      </c>
      <c r="B7" s="52" t="s">
        <v>1</v>
      </c>
      <c r="C7" s="54" t="s">
        <v>2</v>
      </c>
      <c r="D7" s="56" t="s">
        <v>0</v>
      </c>
      <c r="E7" s="58" t="s">
        <v>0</v>
      </c>
      <c r="F7" s="38" t="s">
        <v>3</v>
      </c>
      <c r="G7" s="39"/>
      <c r="H7" s="39"/>
      <c r="I7" s="38" t="s">
        <v>4</v>
      </c>
      <c r="J7" s="39"/>
      <c r="K7" s="39"/>
      <c r="L7" s="60" t="s">
        <v>0</v>
      </c>
      <c r="M7" s="60" t="s">
        <v>0</v>
      </c>
      <c r="N7" s="60" t="s">
        <v>0</v>
      </c>
      <c r="O7" s="60" t="s">
        <v>0</v>
      </c>
      <c r="P7" s="60" t="s">
        <v>0</v>
      </c>
      <c r="Q7" s="28" t="s">
        <v>5</v>
      </c>
      <c r="R7" s="28" t="s">
        <v>0</v>
      </c>
      <c r="S7" s="28" t="s">
        <v>0</v>
      </c>
      <c r="T7" s="28" t="s">
        <v>0</v>
      </c>
      <c r="U7" s="28" t="s">
        <v>0</v>
      </c>
      <c r="V7" s="28" t="s">
        <v>0</v>
      </c>
      <c r="W7" s="28" t="s">
        <v>0</v>
      </c>
      <c r="X7" s="44" t="s">
        <v>42</v>
      </c>
      <c r="Y7" s="45"/>
      <c r="Z7" s="46"/>
      <c r="AA7" s="38" t="s">
        <v>6</v>
      </c>
      <c r="AB7" s="39"/>
      <c r="AC7" s="39"/>
      <c r="AD7" s="8" t="s">
        <v>0</v>
      </c>
      <c r="AE7" s="38" t="s">
        <v>7</v>
      </c>
      <c r="AF7" s="39"/>
      <c r="AG7" s="38" t="s">
        <v>8</v>
      </c>
      <c r="AH7" s="39"/>
      <c r="AI7" s="38" t="s">
        <v>9</v>
      </c>
      <c r="AJ7" s="39"/>
      <c r="AK7" s="4"/>
    </row>
    <row r="8" spans="1:37">
      <c r="A8" s="51"/>
      <c r="B8" s="53"/>
      <c r="C8" s="55"/>
      <c r="D8" s="57"/>
      <c r="E8" s="59"/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61"/>
      <c r="M8" s="61"/>
      <c r="N8" s="61"/>
      <c r="O8" s="61"/>
      <c r="P8" s="61"/>
      <c r="Q8" s="29"/>
      <c r="R8" s="29"/>
      <c r="S8" s="29"/>
      <c r="T8" s="29"/>
      <c r="U8" s="29"/>
      <c r="V8" s="29"/>
      <c r="W8" s="29"/>
      <c r="X8" s="47"/>
      <c r="Y8" s="48"/>
      <c r="Z8" s="49"/>
      <c r="AA8" s="7" t="s">
        <v>0</v>
      </c>
      <c r="AB8" s="7" t="s">
        <v>0</v>
      </c>
      <c r="AC8" s="7" t="s">
        <v>0</v>
      </c>
      <c r="AD8" s="7"/>
      <c r="AE8" s="7" t="s">
        <v>0</v>
      </c>
      <c r="AF8" s="7" t="s">
        <v>0</v>
      </c>
      <c r="AG8" s="7" t="s">
        <v>0</v>
      </c>
      <c r="AH8" s="7" t="s">
        <v>0</v>
      </c>
      <c r="AI8" s="7" t="s">
        <v>0</v>
      </c>
      <c r="AJ8" s="7" t="s">
        <v>0</v>
      </c>
      <c r="AK8" s="4"/>
    </row>
    <row r="9" spans="1:37">
      <c r="A9" s="9"/>
      <c r="B9" s="10">
        <v>1</v>
      </c>
      <c r="C9" s="11">
        <v>2</v>
      </c>
      <c r="D9" s="12"/>
      <c r="E9" s="13"/>
      <c r="F9" s="7"/>
      <c r="G9" s="7"/>
      <c r="H9" s="7"/>
      <c r="I9" s="7"/>
      <c r="J9" s="7"/>
      <c r="K9" s="7"/>
      <c r="L9" s="14"/>
      <c r="M9" s="14"/>
      <c r="N9" s="14"/>
      <c r="O9" s="14"/>
      <c r="P9" s="14"/>
      <c r="Q9" s="25">
        <v>3</v>
      </c>
      <c r="R9" s="25"/>
      <c r="S9" s="25"/>
      <c r="T9" s="25"/>
      <c r="U9" s="25"/>
      <c r="V9" s="25"/>
      <c r="W9" s="25"/>
      <c r="X9" s="20"/>
      <c r="Y9" s="20"/>
      <c r="Z9" s="20">
        <v>4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4"/>
    </row>
    <row r="10" spans="1:37">
      <c r="A10" s="15" t="s">
        <v>10</v>
      </c>
      <c r="B10" s="16" t="s">
        <v>11</v>
      </c>
      <c r="C10" s="15" t="s">
        <v>10</v>
      </c>
      <c r="D10" s="15"/>
      <c r="E10" s="15"/>
      <c r="F10" s="17"/>
      <c r="G10" s="15"/>
      <c r="H10" s="15"/>
      <c r="I10" s="15"/>
      <c r="J10" s="15"/>
      <c r="K10" s="15"/>
      <c r="L10" s="15"/>
      <c r="M10" s="15"/>
      <c r="N10" s="15"/>
      <c r="O10" s="18">
        <v>0</v>
      </c>
      <c r="P10" s="18">
        <v>0</v>
      </c>
      <c r="Q10" s="21">
        <v>24426410</v>
      </c>
      <c r="R10" s="21">
        <v>19397189</v>
      </c>
      <c r="S10" s="21">
        <v>19397189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3654443.04</v>
      </c>
      <c r="Z10" s="21">
        <v>6462777.1500000004</v>
      </c>
      <c r="AA10" s="18">
        <v>0</v>
      </c>
      <c r="AB10" s="18">
        <v>3654443.04</v>
      </c>
      <c r="AC10" s="18">
        <v>3654443.04</v>
      </c>
      <c r="AD10" s="18">
        <v>3654443.04</v>
      </c>
      <c r="AE10" s="18">
        <v>15742745.960000001</v>
      </c>
      <c r="AF10" s="19">
        <v>0.18840065124900315</v>
      </c>
      <c r="AG10" s="18">
        <v>15742745.960000001</v>
      </c>
      <c r="AH10" s="19">
        <v>0.18840065124900315</v>
      </c>
      <c r="AI10" s="18">
        <v>0</v>
      </c>
      <c r="AJ10" s="19"/>
      <c r="AK10" s="4"/>
    </row>
    <row r="11" spans="1:37">
      <c r="A11" s="15"/>
      <c r="B11" s="16" t="s">
        <v>45</v>
      </c>
      <c r="C11" s="15"/>
      <c r="D11" s="15"/>
      <c r="E11" s="15"/>
      <c r="F11" s="17"/>
      <c r="G11" s="15"/>
      <c r="H11" s="15"/>
      <c r="I11" s="15"/>
      <c r="J11" s="15"/>
      <c r="K11" s="15"/>
      <c r="L11" s="15"/>
      <c r="M11" s="15"/>
      <c r="N11" s="15"/>
      <c r="O11" s="18"/>
      <c r="P11" s="18"/>
      <c r="Q11" s="21">
        <f>Q12+Q14+Q15+Q18</f>
        <v>20501050</v>
      </c>
      <c r="R11" s="21">
        <f t="shared" ref="R11:Z11" si="0">R12+R14+R15+R18</f>
        <v>18248270</v>
      </c>
      <c r="S11" s="21">
        <f t="shared" si="0"/>
        <v>18248270</v>
      </c>
      <c r="T11" s="21">
        <f t="shared" si="0"/>
        <v>0</v>
      </c>
      <c r="U11" s="21">
        <f t="shared" si="0"/>
        <v>0</v>
      </c>
      <c r="V11" s="21">
        <f t="shared" si="0"/>
        <v>0</v>
      </c>
      <c r="W11" s="21">
        <f t="shared" si="0"/>
        <v>0</v>
      </c>
      <c r="X11" s="21">
        <f t="shared" si="0"/>
        <v>0</v>
      </c>
      <c r="Y11" s="21">
        <f t="shared" si="0"/>
        <v>3576497.4299999997</v>
      </c>
      <c r="Z11" s="21">
        <f t="shared" si="0"/>
        <v>6346968.6200000001</v>
      </c>
      <c r="AA11" s="18"/>
      <c r="AB11" s="18"/>
      <c r="AC11" s="18"/>
      <c r="AD11" s="18"/>
      <c r="AE11" s="18"/>
      <c r="AF11" s="19"/>
      <c r="AG11" s="18"/>
      <c r="AH11" s="19"/>
      <c r="AI11" s="18"/>
      <c r="AJ11" s="19"/>
      <c r="AK11" s="4"/>
    </row>
    <row r="12" spans="1:37" outlineLevel="1">
      <c r="A12" s="15" t="s">
        <v>12</v>
      </c>
      <c r="B12" s="16" t="s">
        <v>13</v>
      </c>
      <c r="C12" s="15" t="s">
        <v>12</v>
      </c>
      <c r="D12" s="15"/>
      <c r="E12" s="15"/>
      <c r="F12" s="17"/>
      <c r="G12" s="15"/>
      <c r="H12" s="15"/>
      <c r="I12" s="15"/>
      <c r="J12" s="15"/>
      <c r="K12" s="15"/>
      <c r="L12" s="15"/>
      <c r="M12" s="15"/>
      <c r="N12" s="15"/>
      <c r="O12" s="18">
        <v>0</v>
      </c>
      <c r="P12" s="18">
        <v>0</v>
      </c>
      <c r="Q12" s="21">
        <v>6577600</v>
      </c>
      <c r="R12" s="21">
        <v>5593200</v>
      </c>
      <c r="S12" s="21">
        <v>5593200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1207304.97</v>
      </c>
      <c r="Z12" s="21">
        <v>1153714.57</v>
      </c>
      <c r="AA12" s="18">
        <v>0</v>
      </c>
      <c r="AB12" s="18">
        <v>1207304.97</v>
      </c>
      <c r="AC12" s="18">
        <v>1207304.97</v>
      </c>
      <c r="AD12" s="18">
        <v>1207304.97</v>
      </c>
      <c r="AE12" s="18">
        <v>4385895.03</v>
      </c>
      <c r="AF12" s="19">
        <v>0.21585227955374384</v>
      </c>
      <c r="AG12" s="18">
        <v>4385895.03</v>
      </c>
      <c r="AH12" s="19">
        <v>0.21585227955374384</v>
      </c>
      <c r="AI12" s="18">
        <v>0</v>
      </c>
      <c r="AJ12" s="19"/>
      <c r="AK12" s="4"/>
    </row>
    <row r="13" spans="1:37" outlineLevel="2">
      <c r="A13" s="15" t="s">
        <v>14</v>
      </c>
      <c r="B13" s="16" t="s">
        <v>15</v>
      </c>
      <c r="C13" s="15" t="s">
        <v>14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8">
        <v>0</v>
      </c>
      <c r="P13" s="18">
        <v>0</v>
      </c>
      <c r="Q13" s="21">
        <v>6577600</v>
      </c>
      <c r="R13" s="21">
        <v>5593200</v>
      </c>
      <c r="S13" s="21">
        <v>5593200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1207304.97</v>
      </c>
      <c r="Z13" s="21">
        <v>1153714.57</v>
      </c>
      <c r="AA13" s="18">
        <v>0</v>
      </c>
      <c r="AB13" s="18">
        <v>1207304.97</v>
      </c>
      <c r="AC13" s="18">
        <v>1207304.97</v>
      </c>
      <c r="AD13" s="18">
        <v>1207304.97</v>
      </c>
      <c r="AE13" s="18">
        <v>4385895.03</v>
      </c>
      <c r="AF13" s="19">
        <v>0.21585227955374384</v>
      </c>
      <c r="AG13" s="18">
        <v>4385895.03</v>
      </c>
      <c r="AH13" s="19">
        <v>0.21585227955374384</v>
      </c>
      <c r="AI13" s="18">
        <v>0</v>
      </c>
      <c r="AJ13" s="19"/>
      <c r="AK13" s="4"/>
    </row>
    <row r="14" spans="1:37" ht="38.25" outlineLevel="1">
      <c r="A14" s="15" t="s">
        <v>16</v>
      </c>
      <c r="B14" s="16" t="s">
        <v>17</v>
      </c>
      <c r="C14" s="15" t="s">
        <v>16</v>
      </c>
      <c r="D14" s="15"/>
      <c r="E14" s="15"/>
      <c r="F14" s="17"/>
      <c r="G14" s="15"/>
      <c r="H14" s="15"/>
      <c r="I14" s="15"/>
      <c r="J14" s="15"/>
      <c r="K14" s="15"/>
      <c r="L14" s="15"/>
      <c r="M14" s="15"/>
      <c r="N14" s="15"/>
      <c r="O14" s="18">
        <v>0</v>
      </c>
      <c r="P14" s="18">
        <v>0</v>
      </c>
      <c r="Q14" s="21">
        <v>2500950</v>
      </c>
      <c r="R14" s="21">
        <v>2217400</v>
      </c>
      <c r="S14" s="21">
        <v>2217400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497190.92</v>
      </c>
      <c r="Z14" s="21">
        <v>644997.67000000004</v>
      </c>
      <c r="AA14" s="18">
        <v>0</v>
      </c>
      <c r="AB14" s="18">
        <v>497190.92</v>
      </c>
      <c r="AC14" s="18">
        <v>497190.92</v>
      </c>
      <c r="AD14" s="18">
        <v>497190.92</v>
      </c>
      <c r="AE14" s="18">
        <v>1720209.08</v>
      </c>
      <c r="AF14" s="19">
        <v>0.22422247677460089</v>
      </c>
      <c r="AG14" s="18">
        <v>1720209.08</v>
      </c>
      <c r="AH14" s="19">
        <v>0.22422247677460089</v>
      </c>
      <c r="AI14" s="18">
        <v>0</v>
      </c>
      <c r="AJ14" s="19"/>
      <c r="AK14" s="4"/>
    </row>
    <row r="15" spans="1:37" outlineLevel="1">
      <c r="A15" s="15" t="s">
        <v>18</v>
      </c>
      <c r="B15" s="16" t="s">
        <v>19</v>
      </c>
      <c r="C15" s="15" t="s">
        <v>18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8">
        <v>0</v>
      </c>
      <c r="P15" s="18">
        <v>0</v>
      </c>
      <c r="Q15" s="21">
        <v>9227500</v>
      </c>
      <c r="R15" s="21">
        <v>8358670</v>
      </c>
      <c r="S15" s="21">
        <v>8358670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1484170.24</v>
      </c>
      <c r="Z15" s="21">
        <v>4115516.82</v>
      </c>
      <c r="AA15" s="18">
        <v>0</v>
      </c>
      <c r="AB15" s="18">
        <v>1484170.24</v>
      </c>
      <c r="AC15" s="18">
        <v>1484170.24</v>
      </c>
      <c r="AD15" s="18">
        <v>1484170.24</v>
      </c>
      <c r="AE15" s="18">
        <v>6874499.7599999998</v>
      </c>
      <c r="AF15" s="19">
        <v>0.17756057363192948</v>
      </c>
      <c r="AG15" s="18">
        <v>6874499.7599999998</v>
      </c>
      <c r="AH15" s="19">
        <v>0.17756057363192948</v>
      </c>
      <c r="AI15" s="18">
        <v>0</v>
      </c>
      <c r="AJ15" s="19"/>
      <c r="AK15" s="4"/>
    </row>
    <row r="16" spans="1:37" ht="25.5" outlineLevel="2">
      <c r="A16" s="15" t="s">
        <v>20</v>
      </c>
      <c r="B16" s="16" t="s">
        <v>21</v>
      </c>
      <c r="C16" s="15" t="s">
        <v>20</v>
      </c>
      <c r="D16" s="15"/>
      <c r="E16" s="15"/>
      <c r="F16" s="17"/>
      <c r="G16" s="15"/>
      <c r="H16" s="15"/>
      <c r="I16" s="15"/>
      <c r="J16" s="15"/>
      <c r="K16" s="15"/>
      <c r="L16" s="15"/>
      <c r="M16" s="15"/>
      <c r="N16" s="15"/>
      <c r="O16" s="18">
        <v>0</v>
      </c>
      <c r="P16" s="18">
        <v>0</v>
      </c>
      <c r="Q16" s="21">
        <v>9151800</v>
      </c>
      <c r="R16" s="21">
        <v>8321670</v>
      </c>
      <c r="S16" s="21">
        <v>8321670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1484170.24</v>
      </c>
      <c r="Z16" s="21">
        <v>4115083.32</v>
      </c>
      <c r="AA16" s="18">
        <v>0</v>
      </c>
      <c r="AB16" s="18">
        <v>1484170.24</v>
      </c>
      <c r="AC16" s="18">
        <v>1484170.24</v>
      </c>
      <c r="AD16" s="18">
        <v>1484170.24</v>
      </c>
      <c r="AE16" s="18">
        <v>6837499.7599999998</v>
      </c>
      <c r="AF16" s="19">
        <v>0.17835004752651812</v>
      </c>
      <c r="AG16" s="18">
        <v>6837499.7599999998</v>
      </c>
      <c r="AH16" s="19">
        <v>0.17835004752651812</v>
      </c>
      <c r="AI16" s="18">
        <v>0</v>
      </c>
      <c r="AJ16" s="19"/>
      <c r="AK16" s="4"/>
    </row>
    <row r="17" spans="1:37" outlineLevel="2">
      <c r="A17" s="15" t="s">
        <v>22</v>
      </c>
      <c r="B17" s="16" t="s">
        <v>23</v>
      </c>
      <c r="C17" s="15" t="s">
        <v>22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8">
        <v>0</v>
      </c>
      <c r="P17" s="18">
        <v>0</v>
      </c>
      <c r="Q17" s="21">
        <v>75700</v>
      </c>
      <c r="R17" s="21">
        <v>37000</v>
      </c>
      <c r="S17" s="21">
        <v>37000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433.5</v>
      </c>
      <c r="AA17" s="18">
        <v>0</v>
      </c>
      <c r="AB17" s="18">
        <v>0</v>
      </c>
      <c r="AC17" s="18">
        <v>0</v>
      </c>
      <c r="AD17" s="18">
        <v>0</v>
      </c>
      <c r="AE17" s="18">
        <v>37000</v>
      </c>
      <c r="AF17" s="19">
        <v>0</v>
      </c>
      <c r="AG17" s="18">
        <v>37000</v>
      </c>
      <c r="AH17" s="19">
        <v>0</v>
      </c>
      <c r="AI17" s="18">
        <v>0</v>
      </c>
      <c r="AJ17" s="19"/>
      <c r="AK17" s="4"/>
    </row>
    <row r="18" spans="1:37" outlineLevel="1">
      <c r="A18" s="15" t="s">
        <v>24</v>
      </c>
      <c r="B18" s="16" t="s">
        <v>25</v>
      </c>
      <c r="C18" s="15" t="s">
        <v>24</v>
      </c>
      <c r="D18" s="15"/>
      <c r="E18" s="15"/>
      <c r="F18" s="17"/>
      <c r="G18" s="15"/>
      <c r="H18" s="15"/>
      <c r="I18" s="15"/>
      <c r="J18" s="15"/>
      <c r="K18" s="15"/>
      <c r="L18" s="15"/>
      <c r="M18" s="15"/>
      <c r="N18" s="15"/>
      <c r="O18" s="18">
        <v>0</v>
      </c>
      <c r="P18" s="18">
        <v>0</v>
      </c>
      <c r="Q18" s="21">
        <v>2195000</v>
      </c>
      <c r="R18" s="21">
        <v>2079000</v>
      </c>
      <c r="S18" s="21">
        <v>2079000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387831.3</v>
      </c>
      <c r="Z18" s="21">
        <v>432739.56</v>
      </c>
      <c r="AA18" s="18">
        <v>0</v>
      </c>
      <c r="AB18" s="18">
        <v>387831.3</v>
      </c>
      <c r="AC18" s="18">
        <v>387831.3</v>
      </c>
      <c r="AD18" s="18">
        <v>387831.3</v>
      </c>
      <c r="AE18" s="18">
        <v>1691168.7</v>
      </c>
      <c r="AF18" s="19">
        <v>0.18654704184704185</v>
      </c>
      <c r="AG18" s="18">
        <v>1691168.7</v>
      </c>
      <c r="AH18" s="19">
        <v>0.18654704184704185</v>
      </c>
      <c r="AI18" s="18">
        <v>0</v>
      </c>
      <c r="AJ18" s="19"/>
      <c r="AK18" s="4"/>
    </row>
    <row r="19" spans="1:37" outlineLevel="2">
      <c r="A19" s="15" t="s">
        <v>26</v>
      </c>
      <c r="B19" s="16" t="s">
        <v>27</v>
      </c>
      <c r="C19" s="15" t="s">
        <v>26</v>
      </c>
      <c r="D19" s="15"/>
      <c r="E19" s="15"/>
      <c r="F19" s="17"/>
      <c r="G19" s="15"/>
      <c r="H19" s="15"/>
      <c r="I19" s="15"/>
      <c r="J19" s="15"/>
      <c r="K19" s="15"/>
      <c r="L19" s="15"/>
      <c r="M19" s="15"/>
      <c r="N19" s="15"/>
      <c r="O19" s="18">
        <v>0</v>
      </c>
      <c r="P19" s="18">
        <v>0</v>
      </c>
      <c r="Q19" s="21">
        <v>635000</v>
      </c>
      <c r="R19" s="21">
        <v>600000</v>
      </c>
      <c r="S19" s="21">
        <v>600000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13879.02</v>
      </c>
      <c r="Z19" s="21">
        <v>155439.97</v>
      </c>
      <c r="AA19" s="18">
        <v>0</v>
      </c>
      <c r="AB19" s="18">
        <v>13879.02</v>
      </c>
      <c r="AC19" s="18">
        <v>13879.02</v>
      </c>
      <c r="AD19" s="18">
        <v>13879.02</v>
      </c>
      <c r="AE19" s="18">
        <v>586120.98</v>
      </c>
      <c r="AF19" s="19">
        <v>2.3131700000000002E-2</v>
      </c>
      <c r="AG19" s="18">
        <v>586120.98</v>
      </c>
      <c r="AH19" s="19">
        <v>2.3131700000000002E-2</v>
      </c>
      <c r="AI19" s="18">
        <v>0</v>
      </c>
      <c r="AJ19" s="19"/>
      <c r="AK19" s="4"/>
    </row>
    <row r="20" spans="1:37" outlineLevel="2">
      <c r="A20" s="15" t="s">
        <v>28</v>
      </c>
      <c r="B20" s="16" t="s">
        <v>29</v>
      </c>
      <c r="C20" s="15" t="s">
        <v>28</v>
      </c>
      <c r="D20" s="15"/>
      <c r="E20" s="15"/>
      <c r="F20" s="17"/>
      <c r="G20" s="15"/>
      <c r="H20" s="15"/>
      <c r="I20" s="15"/>
      <c r="J20" s="15"/>
      <c r="K20" s="15"/>
      <c r="L20" s="15"/>
      <c r="M20" s="15"/>
      <c r="N20" s="15"/>
      <c r="O20" s="18">
        <v>0</v>
      </c>
      <c r="P20" s="18">
        <v>0</v>
      </c>
      <c r="Q20" s="21">
        <v>1560000</v>
      </c>
      <c r="R20" s="21">
        <v>1479000</v>
      </c>
      <c r="S20" s="21">
        <v>1479000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373952.28</v>
      </c>
      <c r="Z20" s="21">
        <v>277299.59000000003</v>
      </c>
      <c r="AA20" s="18">
        <v>0</v>
      </c>
      <c r="AB20" s="18">
        <v>373952.28</v>
      </c>
      <c r="AC20" s="18">
        <v>373952.28</v>
      </c>
      <c r="AD20" s="18">
        <v>373952.28</v>
      </c>
      <c r="AE20" s="18">
        <v>1105047.72</v>
      </c>
      <c r="AF20" s="19">
        <v>0.25284129817444218</v>
      </c>
      <c r="AG20" s="18">
        <v>1105047.72</v>
      </c>
      <c r="AH20" s="19">
        <v>0.25284129817444218</v>
      </c>
      <c r="AI20" s="18">
        <v>0</v>
      </c>
      <c r="AJ20" s="19"/>
      <c r="AK20" s="4"/>
    </row>
    <row r="21" spans="1:37" outlineLevel="2">
      <c r="A21" s="15"/>
      <c r="B21" s="16" t="s">
        <v>46</v>
      </c>
      <c r="C21" s="15"/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8"/>
      <c r="P21" s="18"/>
      <c r="Q21" s="21">
        <f>Q22+Q23+Q24+Q25+Q26</f>
        <v>3925360</v>
      </c>
      <c r="R21" s="21">
        <f t="shared" ref="R21:Z21" si="1">R22+R23+R24+R25+R26</f>
        <v>1148919</v>
      </c>
      <c r="S21" s="21">
        <f t="shared" si="1"/>
        <v>1148919</v>
      </c>
      <c r="T21" s="21">
        <f t="shared" si="1"/>
        <v>0</v>
      </c>
      <c r="U21" s="21">
        <f t="shared" si="1"/>
        <v>0</v>
      </c>
      <c r="V21" s="21">
        <f t="shared" si="1"/>
        <v>0</v>
      </c>
      <c r="W21" s="21">
        <f t="shared" si="1"/>
        <v>0</v>
      </c>
      <c r="X21" s="21">
        <f t="shared" si="1"/>
        <v>0</v>
      </c>
      <c r="Y21" s="21">
        <f t="shared" si="1"/>
        <v>77945.61</v>
      </c>
      <c r="Z21" s="21">
        <f t="shared" si="1"/>
        <v>115808.53</v>
      </c>
      <c r="AA21" s="18"/>
      <c r="AB21" s="18"/>
      <c r="AC21" s="18"/>
      <c r="AD21" s="18"/>
      <c r="AE21" s="18"/>
      <c r="AF21" s="19"/>
      <c r="AG21" s="18"/>
      <c r="AH21" s="19"/>
      <c r="AI21" s="18"/>
      <c r="AJ21" s="19"/>
      <c r="AK21" s="4"/>
    </row>
    <row r="22" spans="1:37" ht="51" outlineLevel="1">
      <c r="A22" s="15" t="s">
        <v>30</v>
      </c>
      <c r="B22" s="16" t="s">
        <v>31</v>
      </c>
      <c r="C22" s="15" t="s">
        <v>30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8">
        <v>0</v>
      </c>
      <c r="P22" s="18">
        <v>0</v>
      </c>
      <c r="Q22" s="21">
        <v>618934</v>
      </c>
      <c r="R22" s="21">
        <v>523100</v>
      </c>
      <c r="S22" s="21">
        <v>523100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27870.69</v>
      </c>
      <c r="Z22" s="21">
        <v>33736.160000000003</v>
      </c>
      <c r="AA22" s="18">
        <v>0</v>
      </c>
      <c r="AB22" s="18">
        <v>27870.69</v>
      </c>
      <c r="AC22" s="18">
        <v>27870.69</v>
      </c>
      <c r="AD22" s="18">
        <v>27870.69</v>
      </c>
      <c r="AE22" s="18">
        <v>495229.31</v>
      </c>
      <c r="AF22" s="19">
        <v>5.327985088893137E-2</v>
      </c>
      <c r="AG22" s="18">
        <v>495229.31</v>
      </c>
      <c r="AH22" s="19">
        <v>5.327985088893137E-2</v>
      </c>
      <c r="AI22" s="18">
        <v>0</v>
      </c>
      <c r="AJ22" s="19"/>
      <c r="AK22" s="4"/>
    </row>
    <row r="23" spans="1:37" ht="25.5" outlineLevel="1">
      <c r="A23" s="15" t="s">
        <v>32</v>
      </c>
      <c r="B23" s="16" t="s">
        <v>33</v>
      </c>
      <c r="C23" s="15" t="s">
        <v>32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8">
        <v>0</v>
      </c>
      <c r="P23" s="18">
        <v>0</v>
      </c>
      <c r="Q23" s="21">
        <v>360000</v>
      </c>
      <c r="R23" s="21">
        <v>360000</v>
      </c>
      <c r="S23" s="21">
        <v>360000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70900.179999999993</v>
      </c>
      <c r="AA23" s="18">
        <v>0</v>
      </c>
      <c r="AB23" s="18">
        <v>0</v>
      </c>
      <c r="AC23" s="18">
        <v>0</v>
      </c>
      <c r="AD23" s="18">
        <v>0</v>
      </c>
      <c r="AE23" s="18">
        <v>360000</v>
      </c>
      <c r="AF23" s="19">
        <v>0</v>
      </c>
      <c r="AG23" s="18">
        <v>360000</v>
      </c>
      <c r="AH23" s="19">
        <v>0</v>
      </c>
      <c r="AI23" s="18">
        <v>0</v>
      </c>
      <c r="AJ23" s="19"/>
      <c r="AK23" s="4"/>
    </row>
    <row r="24" spans="1:37" ht="25.5" outlineLevel="1">
      <c r="A24" s="15" t="s">
        <v>34</v>
      </c>
      <c r="B24" s="16" t="s">
        <v>35</v>
      </c>
      <c r="C24" s="15" t="s">
        <v>34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8">
        <v>0</v>
      </c>
      <c r="P24" s="18">
        <v>0</v>
      </c>
      <c r="Q24" s="21">
        <v>2720000</v>
      </c>
      <c r="R24" s="21">
        <v>215819</v>
      </c>
      <c r="S24" s="21">
        <v>215819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50074.92</v>
      </c>
      <c r="Z24" s="21">
        <v>11172.19</v>
      </c>
      <c r="AA24" s="18">
        <v>0</v>
      </c>
      <c r="AB24" s="18">
        <v>50074.92</v>
      </c>
      <c r="AC24" s="18">
        <v>50074.92</v>
      </c>
      <c r="AD24" s="18">
        <v>50074.92</v>
      </c>
      <c r="AE24" s="18">
        <v>165744.07999999999</v>
      </c>
      <c r="AF24" s="19">
        <v>0.23202275981262077</v>
      </c>
      <c r="AG24" s="18">
        <v>165744.07999999999</v>
      </c>
      <c r="AH24" s="19">
        <v>0.23202275981262077</v>
      </c>
      <c r="AI24" s="18">
        <v>0</v>
      </c>
      <c r="AJ24" s="19"/>
      <c r="AK24" s="4"/>
    </row>
    <row r="25" spans="1:37" ht="25.5" outlineLevel="1">
      <c r="A25" s="15" t="s">
        <v>36</v>
      </c>
      <c r="B25" s="16" t="s">
        <v>37</v>
      </c>
      <c r="C25" s="15" t="s">
        <v>36</v>
      </c>
      <c r="D25" s="15"/>
      <c r="E25" s="15"/>
      <c r="F25" s="17"/>
      <c r="G25" s="15"/>
      <c r="H25" s="15"/>
      <c r="I25" s="15"/>
      <c r="J25" s="15"/>
      <c r="K25" s="15"/>
      <c r="L25" s="15"/>
      <c r="M25" s="15"/>
      <c r="N25" s="15"/>
      <c r="O25" s="18">
        <v>0</v>
      </c>
      <c r="P25" s="18">
        <v>0</v>
      </c>
      <c r="Q25" s="21">
        <v>50000</v>
      </c>
      <c r="R25" s="21">
        <v>50000</v>
      </c>
      <c r="S25" s="21">
        <v>50000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7" t="s">
        <v>48</v>
      </c>
      <c r="AA25" s="18">
        <v>0</v>
      </c>
      <c r="AB25" s="18">
        <v>0</v>
      </c>
      <c r="AC25" s="18">
        <v>0</v>
      </c>
      <c r="AD25" s="18">
        <v>0</v>
      </c>
      <c r="AE25" s="18">
        <v>50000</v>
      </c>
      <c r="AF25" s="19">
        <v>0</v>
      </c>
      <c r="AG25" s="18">
        <v>50000</v>
      </c>
      <c r="AH25" s="19">
        <v>0</v>
      </c>
      <c r="AI25" s="18">
        <v>0</v>
      </c>
      <c r="AJ25" s="19"/>
      <c r="AK25" s="4"/>
    </row>
    <row r="26" spans="1:37" outlineLevel="1">
      <c r="A26" s="15"/>
      <c r="B26" s="16" t="s">
        <v>43</v>
      </c>
      <c r="C26" s="15" t="s">
        <v>44</v>
      </c>
      <c r="D26" s="15"/>
      <c r="E26" s="15"/>
      <c r="F26" s="17"/>
      <c r="G26" s="15"/>
      <c r="H26" s="15"/>
      <c r="I26" s="15"/>
      <c r="J26" s="15"/>
      <c r="K26" s="15"/>
      <c r="L26" s="15"/>
      <c r="M26" s="15"/>
      <c r="N26" s="15"/>
      <c r="O26" s="18"/>
      <c r="P26" s="18"/>
      <c r="Q26" s="21">
        <v>176426</v>
      </c>
      <c r="R26" s="21"/>
      <c r="S26" s="21"/>
      <c r="T26" s="21"/>
      <c r="U26" s="21"/>
      <c r="V26" s="21"/>
      <c r="W26" s="21"/>
      <c r="X26" s="21"/>
      <c r="Y26" s="21"/>
      <c r="Z26" s="27" t="s">
        <v>48</v>
      </c>
      <c r="AA26" s="18"/>
      <c r="AB26" s="18"/>
      <c r="AC26" s="18"/>
      <c r="AD26" s="18"/>
      <c r="AE26" s="18"/>
      <c r="AF26" s="19"/>
      <c r="AG26" s="18"/>
      <c r="AH26" s="19"/>
      <c r="AI26" s="18"/>
      <c r="AJ26" s="19"/>
      <c r="AK26" s="4"/>
    </row>
    <row r="27" spans="1:37" outlineLevel="1">
      <c r="A27" s="15"/>
      <c r="B27" s="16" t="s">
        <v>39</v>
      </c>
      <c r="C27" s="15" t="s">
        <v>38</v>
      </c>
      <c r="D27" s="15"/>
      <c r="E27" s="15"/>
      <c r="F27" s="17"/>
      <c r="G27" s="15"/>
      <c r="H27" s="15"/>
      <c r="I27" s="15"/>
      <c r="J27" s="15"/>
      <c r="K27" s="15"/>
      <c r="L27" s="15"/>
      <c r="M27" s="15"/>
      <c r="N27" s="15"/>
      <c r="O27" s="18"/>
      <c r="P27" s="18"/>
      <c r="Q27" s="21">
        <v>50345504.380000003</v>
      </c>
      <c r="R27" s="21"/>
      <c r="S27" s="21"/>
      <c r="T27" s="21"/>
      <c r="U27" s="21"/>
      <c r="V27" s="21"/>
      <c r="W27" s="21"/>
      <c r="X27" s="21"/>
      <c r="Y27" s="21"/>
      <c r="Z27" s="21">
        <v>1934773.24</v>
      </c>
      <c r="AA27" s="18"/>
      <c r="AB27" s="18"/>
      <c r="AC27" s="18"/>
      <c r="AD27" s="18"/>
      <c r="AE27" s="18"/>
      <c r="AF27" s="19"/>
      <c r="AG27" s="18"/>
      <c r="AH27" s="19"/>
      <c r="AI27" s="18"/>
      <c r="AJ27" s="19"/>
      <c r="AK27" s="4"/>
    </row>
    <row r="28" spans="1:37">
      <c r="A28" s="15" t="s">
        <v>38</v>
      </c>
      <c r="B28" s="42" t="s">
        <v>40</v>
      </c>
      <c r="C28" s="43"/>
      <c r="D28" s="43"/>
      <c r="E28" s="43"/>
      <c r="F28" s="43"/>
      <c r="G28" s="43"/>
      <c r="H28" s="43"/>
      <c r="I28" s="43"/>
      <c r="J28" s="15"/>
      <c r="K28" s="15"/>
      <c r="L28" s="15"/>
      <c r="M28" s="15"/>
      <c r="N28" s="15"/>
      <c r="O28" s="18"/>
      <c r="P28" s="18"/>
      <c r="Q28" s="24">
        <v>74771914.379999995</v>
      </c>
      <c r="R28" s="26"/>
      <c r="S28" s="26"/>
      <c r="T28" s="26"/>
      <c r="U28" s="26"/>
      <c r="V28" s="26"/>
      <c r="W28" s="26"/>
      <c r="X28" s="26"/>
      <c r="Y28" s="26"/>
      <c r="Z28" s="24">
        <v>8397550.3900000006</v>
      </c>
      <c r="AA28" s="18">
        <v>922114.57</v>
      </c>
      <c r="AB28" s="18">
        <v>2099136.7599999998</v>
      </c>
      <c r="AC28" s="18">
        <v>1177022.19</v>
      </c>
      <c r="AD28" s="18">
        <v>1177022.19</v>
      </c>
      <c r="AE28" s="18">
        <v>30318823.010000002</v>
      </c>
      <c r="AF28" s="19">
        <v>3.7370712947242958E-2</v>
      </c>
      <c r="AG28" s="18">
        <v>30318823.010000002</v>
      </c>
      <c r="AH28" s="19">
        <v>3.7370712947242958E-2</v>
      </c>
      <c r="AI28" s="18">
        <v>0</v>
      </c>
      <c r="AJ28" s="19"/>
      <c r="AK28" s="4"/>
    </row>
    <row r="29" spans="1:37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4"/>
      <c r="AB29" s="4"/>
      <c r="AC29" s="4"/>
      <c r="AD29" s="4" t="s">
        <v>0</v>
      </c>
      <c r="AE29" s="4"/>
      <c r="AF29" s="4"/>
      <c r="AG29" s="4"/>
      <c r="AH29" s="4"/>
      <c r="AI29" s="4"/>
      <c r="AJ29" s="4"/>
      <c r="AK29" s="4"/>
    </row>
    <row r="30" spans="1:37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2"/>
      <c r="AC30" s="2"/>
      <c r="AD30" s="2"/>
      <c r="AE30" s="2"/>
      <c r="AF30" s="2"/>
      <c r="AG30" s="2"/>
      <c r="AH30" s="2"/>
      <c r="AI30" s="2"/>
      <c r="AJ30" s="2"/>
      <c r="AK30" s="4"/>
    </row>
  </sheetData>
  <mergeCells count="32">
    <mergeCell ref="B28:I28"/>
    <mergeCell ref="R7:R8"/>
    <mergeCell ref="X7:Z8"/>
    <mergeCell ref="A30:AA30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  <mergeCell ref="P7:P8"/>
    <mergeCell ref="Q7:Q8"/>
    <mergeCell ref="A1:AJ1"/>
    <mergeCell ref="A3:AJ3"/>
    <mergeCell ref="A4:AH4"/>
    <mergeCell ref="A5:AH5"/>
    <mergeCell ref="A6:AJ6"/>
    <mergeCell ref="AA7:AC7"/>
    <mergeCell ref="AE7:AF7"/>
    <mergeCell ref="AG7:AH7"/>
    <mergeCell ref="AI7:AJ7"/>
    <mergeCell ref="T7:T8"/>
    <mergeCell ref="S7:S8"/>
    <mergeCell ref="U7:U8"/>
    <mergeCell ref="V7:V8"/>
    <mergeCell ref="W7:W8"/>
    <mergeCell ref="Q2:Z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2022-04-04T07:35:53Z</cp:lastPrinted>
  <dcterms:created xsi:type="dcterms:W3CDTF">2021-04-05T05:52:46Z</dcterms:created>
  <dcterms:modified xsi:type="dcterms:W3CDTF">2022-04-25T06:17:01Z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