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Документ!$7:$9</definedName>
  </definedNames>
  <calcPr calcId="125725"/>
</workbook>
</file>

<file path=xl/calcChain.xml><?xml version="1.0" encoding="utf-8"?>
<calcChain xmlns="http://schemas.openxmlformats.org/spreadsheetml/2006/main">
  <c r="E10" i="2"/>
  <c r="E24"/>
  <c r="E23"/>
  <c r="E40"/>
  <c r="D40"/>
  <c r="D24"/>
  <c r="D23" s="1"/>
  <c r="D34"/>
  <c r="D33" s="1"/>
  <c r="D32" s="1"/>
  <c r="D31" s="1"/>
  <c r="D12"/>
  <c r="D11" s="1"/>
  <c r="D10" l="1"/>
</calcChain>
</file>

<file path=xl/sharedStrings.xml><?xml version="1.0" encoding="utf-8"?>
<sst xmlns="http://schemas.openxmlformats.org/spreadsheetml/2006/main" count="83" uniqueCount="53">
  <si>
    <t>(рублей)</t>
  </si>
  <si>
    <t>Наименование</t>
  </si>
  <si>
    <t>Целевая статья</t>
  </si>
  <si>
    <t>Группы и подгруппы видов расходов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</si>
  <si>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</si>
  <si>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</si>
  <si>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</si>
  <si>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</si>
  <si>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"Жиздра - город удобный для жизни"</t>
  </si>
  <si>
    <t>01 0 00 00000</t>
  </si>
  <si>
    <t>Подпрограмма "Совершенствование организации по решению вопросов местного значения и создание условий муниципальной службы в городе Жиздра"</t>
  </si>
  <si>
    <t>01 2 00 00000</t>
  </si>
  <si>
    <t>Основное мероприятие "Решение вопросов местного значения и создание условий муниципальной службы"</t>
  </si>
  <si>
    <t>01 2 01 00000</t>
  </si>
  <si>
    <t>Подпрограмма "Благоустроенный и безопасный город - Жиздра"</t>
  </si>
  <si>
    <t>01 1 00 00000</t>
  </si>
  <si>
    <t>Основное мероприятие "Реализация мероприятий по комплексному благоустройству территории городского поселения,развитию сети автомобильных дорог"</t>
  </si>
  <si>
    <t>01 1 01 00000</t>
  </si>
  <si>
    <t>Ремонт и капитальный ремонт автомобильных дорог городского поселения</t>
  </si>
  <si>
    <t>01 1 01 04000</t>
  </si>
  <si>
    <t>Муниципальная программа "Формирование современной городской среды на территории городского поселения "Город Жиздра"</t>
  </si>
  <si>
    <t>31 0 00 00000</t>
  </si>
  <si>
    <t>Основное мероприятие "Формирование современной городской среды на территории городского поселения "Город Жиздра"</t>
  </si>
  <si>
    <t>31 0 01 00000</t>
  </si>
  <si>
    <t>Благоустройство территории городского поселения</t>
  </si>
  <si>
    <t>31 0 01 00200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</si>
  <si>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</si>
  <si>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</si>
  <si>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</si>
  <si>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</si>
  <si>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Всего</t>
  </si>
  <si>
    <t>Региональный проект "Чистая страна"</t>
  </si>
  <si>
    <t>01 1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</si>
  <si>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</si>
  <si>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01 1 G1 52420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</si>
  <si>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</si>
  <si>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</si>
  <si>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</si>
  <si>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</si>
  <si>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Выполнение других обязательств государства</t>
  </si>
  <si>
    <t>01 2 01 00800</t>
  </si>
  <si>
    <t>Реализация мепроприятий подпрограммы "Совершенствование и развитие сети автомобильных дорог Калужской области"</t>
  </si>
  <si>
    <t>01 1 01 S5000</t>
  </si>
  <si>
    <t>Изменение распределения бюджетных ассигнований  бюджета городского поселения "Город Жиздра"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плановый период 2023 и 2024 годов</t>
  </si>
  <si>
    <t>Измененные бюджетные ассигнования на 2023 год (поправка)</t>
  </si>
  <si>
    <t>Бюджетные ассигнования на 2024 год (поправка)</t>
  </si>
  <si>
    <t xml:space="preserve"> Стимулирование руководителей исполнительно-распорядительных органов муниципальных образований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</si>
  <si>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</si>
  <si>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</si>
  <si>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01 2 01 00530</t>
  </si>
  <si>
    <t>100</t>
  </si>
  <si>
    <t>120</t>
  </si>
  <si>
    <t>Приложение №9 к Решению Городской Думы № 111 от 14.12.2022 г.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</si>
</sst>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5" fillId="2" borderId="0"/>
    <xf numFmtId="0" fontId="6" fillId="0" borderId="1">
      <alignment horizontal="center" vertical="center" wrapText="1"/>
    </xf>
    <xf numFmtId="0" fontId="6" fillId="0" borderId="1">
      <alignment horizontal="center" vertical="center" shrinkToFit="1"/>
    </xf>
    <xf numFmtId="49" fontId="6" fillId="0" borderId="1">
      <alignment horizontal="left" vertical="top" wrapText="1"/>
    </xf>
    <xf numFmtId="49" fontId="7" fillId="0" borderId="1">
      <alignment horizontal="left" vertical="top" wrapText="1"/>
    </xf>
    <xf numFmtId="0" fontId="6" fillId="0" borderId="1">
      <alignment horizontal="left"/>
    </xf>
    <xf numFmtId="0" fontId="7" fillId="0" borderId="2"/>
    <xf numFmtId="49" fontId="6" fillId="0" borderId="1">
      <alignment horizontal="center" vertical="top" wrapText="1"/>
    </xf>
    <xf numFmtId="49" fontId="7" fillId="0" borderId="1">
      <alignment horizontal="center" vertical="top" wrapText="1"/>
    </xf>
    <xf numFmtId="0" fontId="7" fillId="0" borderId="0">
      <alignment horizontal="left" wrapText="1"/>
    </xf>
    <xf numFmtId="4" fontId="6" fillId="3" borderId="1">
      <alignment horizontal="right" vertical="top" shrinkToFit="1"/>
    </xf>
    <xf numFmtId="0" fontId="5" fillId="3" borderId="0"/>
    <xf numFmtId="4" fontId="7" fillId="3" borderId="1">
      <alignment horizontal="right" vertical="top" shrinkToFit="1"/>
    </xf>
    <xf numFmtId="0" fontId="7" fillId="0" borderId="0">
      <alignment horizontal="left" vertical="top" wrapText="1"/>
    </xf>
    <xf numFmtId="0" fontId="8" fillId="0" borderId="0">
      <alignment horizontal="center" wrapText="1"/>
    </xf>
    <xf numFmtId="0" fontId="8" fillId="0" borderId="0">
      <alignment horizontal="center"/>
    </xf>
    <xf numFmtId="0" fontId="7" fillId="0" borderId="0">
      <alignment wrapText="1"/>
    </xf>
    <xf numFmtId="0" fontId="7" fillId="0" borderId="0">
      <alignment horizontal="right"/>
    </xf>
    <xf numFmtId="0" fontId="7" fillId="0" borderId="0"/>
    <xf numFmtId="0" fontId="6" fillId="0" borderId="3">
      <alignment horizontal="left"/>
    </xf>
    <xf numFmtId="0" fontId="7" fillId="0" borderId="3"/>
    <xf numFmtId="0" fontId="4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4" fillId="0" borderId="0" xfId="27" applyNumberFormat="1" applyProtection="1"/>
    <xf numFmtId="49" fontId="7" fillId="0" borderId="1" xfId="10" applyNumberFormat="1" applyProtection="1">
      <alignment horizontal="left" vertical="top" wrapText="1"/>
    </xf>
    <xf numFmtId="49" fontId="7" fillId="0" borderId="1" xfId="14" applyNumberFormat="1" applyProtection="1">
      <alignment horizontal="center" vertical="top" wrapText="1"/>
    </xf>
    <xf numFmtId="0" fontId="6" fillId="0" borderId="1" xfId="11" applyNumberFormat="1" applyProtection="1">
      <alignment horizontal="left"/>
    </xf>
    <xf numFmtId="0" fontId="7" fillId="0" borderId="2" xfId="12" applyNumberFormat="1" applyProtection="1"/>
    <xf numFmtId="0" fontId="7" fillId="0" borderId="0" xfId="19" applyNumberFormat="1" applyProtection="1">
      <alignment horizontal="left" vertical="top" wrapText="1"/>
    </xf>
    <xf numFmtId="0" fontId="7" fillId="0" borderId="0" xfId="19">
      <alignment horizontal="left" vertical="top" wrapText="1"/>
    </xf>
    <xf numFmtId="0" fontId="2" fillId="0" borderId="0" xfId="0" applyFont="1" applyProtection="1">
      <protection locked="0"/>
    </xf>
    <xf numFmtId="0" fontId="1" fillId="0" borderId="1" xfId="8" applyNumberFormat="1" applyFont="1" applyProtection="1">
      <alignment horizontal="center" vertical="center" shrinkToFit="1"/>
    </xf>
    <xf numFmtId="49" fontId="7" fillId="0" borderId="1" xfId="11" applyNumberFormat="1" applyFont="1" applyAlignment="1" applyProtection="1">
      <alignment horizontal="left" vertical="top" wrapText="1"/>
    </xf>
    <xf numFmtId="49" fontId="7" fillId="0" borderId="1" xfId="15" applyNumberFormat="1" applyBorder="1" applyAlignment="1" applyProtection="1">
      <alignment horizontal="center" vertical="top" wrapText="1"/>
    </xf>
    <xf numFmtId="4" fontId="9" fillId="3" borderId="1" xfId="17" applyNumberFormat="1" applyFont="1" applyBorder="1" applyAlignment="1" applyProtection="1">
      <alignment horizontal="right" vertical="center" shrinkToFit="1"/>
    </xf>
    <xf numFmtId="4" fontId="9" fillId="0" borderId="4" xfId="27" applyNumberFormat="1" applyFont="1" applyBorder="1" applyProtection="1"/>
    <xf numFmtId="49" fontId="12" fillId="0" borderId="1" xfId="10" applyNumberFormat="1" applyFont="1" applyProtection="1">
      <alignment horizontal="left" vertical="top" wrapText="1"/>
    </xf>
    <xf numFmtId="49" fontId="12" fillId="0" borderId="1" xfId="14" applyNumberFormat="1" applyFont="1" applyProtection="1">
      <alignment horizontal="center" vertical="top" wrapText="1"/>
    </xf>
    <xf numFmtId="4" fontId="12" fillId="3" borderId="1" xfId="17" applyNumberFormat="1" applyFont="1" applyBorder="1" applyAlignment="1" applyProtection="1">
      <alignment horizontal="right" vertical="center" shrinkToFit="1"/>
    </xf>
    <xf numFmtId="4" fontId="12" fillId="0" borderId="4" xfId="27" applyNumberFormat="1" applyFont="1" applyBorder="1" applyProtection="1"/>
    <xf numFmtId="4" fontId="7" fillId="3" borderId="1" xfId="17" applyNumberFormat="1" applyFont="1" applyBorder="1" applyAlignment="1" applyProtection="1">
      <alignment horizontal="right" vertical="center" shrinkToFit="1"/>
    </xf>
    <xf numFmtId="4" fontId="6" fillId="3" borderId="1" xfId="17" applyNumberFormat="1" applyFont="1" applyBorder="1" applyAlignment="1" applyProtection="1">
      <alignment horizontal="right" vertical="center" shrinkToFit="1"/>
    </xf>
    <xf numFmtId="49" fontId="7" fillId="3" borderId="1" xfId="17" applyNumberFormat="1" applyFont="1" applyBorder="1" applyAlignment="1" applyProtection="1">
      <alignment horizontal="left" vertical="top" wrapText="1"/>
    </xf>
    <xf numFmtId="49" fontId="7" fillId="4" borderId="1" xfId="23" applyNumberFormat="1" applyFont="1" applyFill="1" applyBorder="1" applyAlignment="1" applyProtection="1">
      <alignment horizontal="center" vertical="top" wrapText="1"/>
    </xf>
    <xf numFmtId="4" fontId="7" fillId="0" borderId="1" xfId="22" applyNumberFormat="1" applyFill="1" applyBorder="1" applyAlignment="1" applyProtection="1">
      <alignment horizontal="right" vertical="top" shrinkToFit="1"/>
    </xf>
    <xf numFmtId="0" fontId="7" fillId="0" borderId="0" xfId="19" applyNumberFormat="1" applyProtection="1">
      <alignment horizontal="left" vertical="top" wrapText="1"/>
    </xf>
    <xf numFmtId="0" fontId="7" fillId="0" borderId="0" xfId="19">
      <alignment horizontal="left" vertical="top" wrapText="1"/>
    </xf>
    <xf numFmtId="0" fontId="8" fillId="0" borderId="0" xfId="20" applyNumberFormat="1" applyProtection="1">
      <alignment horizontal="center" wrapText="1"/>
    </xf>
    <xf numFmtId="0" fontId="8" fillId="0" borderId="0" xfId="20">
      <alignment horizontal="center" wrapText="1"/>
    </xf>
    <xf numFmtId="0" fontId="7" fillId="0" borderId="0" xfId="22" applyNumberFormat="1" applyProtection="1">
      <alignment wrapText="1"/>
    </xf>
    <xf numFmtId="0" fontId="7" fillId="0" borderId="0" xfId="22">
      <alignment wrapText="1"/>
    </xf>
    <xf numFmtId="0" fontId="10" fillId="0" borderId="0" xfId="22" applyNumberFormat="1" applyFont="1" applyBorder="1" applyAlignment="1" applyProtection="1">
      <alignment horizontal="center" vertical="center" wrapText="1"/>
    </xf>
    <xf numFmtId="0" fontId="7" fillId="0" borderId="0" xfId="22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7" xfId="23" applyNumberFormat="1" applyBorder="1" applyAlignment="1" applyProtection="1">
      <alignment horizontal="right" wrapText="1"/>
    </xf>
    <xf numFmtId="0" fontId="7" fillId="0" borderId="7" xfId="23" applyBorder="1" applyAlignment="1">
      <alignment horizontal="right" wrapText="1"/>
    </xf>
    <xf numFmtId="0" fontId="0" fillId="0" borderId="7" xfId="0" applyBorder="1" applyAlignment="1">
      <alignment wrapText="1"/>
    </xf>
    <xf numFmtId="0" fontId="11" fillId="0" borderId="5" xfId="7" applyNumberFormat="1" applyFont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0" xfId="15" applyNumberFormat="1" applyProtection="1">
      <alignment horizontal="left" wrapText="1"/>
    </xf>
    <xf numFmtId="0" fontId="7" fillId="0" borderId="0" xfId="15">
      <alignment horizontal="left" wrapText="1"/>
    </xf>
    <xf numFmtId="0" fontId="1" fillId="0" borderId="1" xfId="7" applyNumberFormat="1" applyFont="1" applyProtection="1">
      <alignment horizontal="center" vertical="center" wrapText="1"/>
    </xf>
    <xf numFmtId="0" fontId="1" fillId="0" borderId="1" xfId="7" applyFont="1">
      <alignment horizontal="center" vertical="center" wrapText="1"/>
    </xf>
    <xf numFmtId="0" fontId="1" fillId="0" borderId="0" xfId="21" applyFont="1" applyFill="1" applyBorder="1" applyAlignment="1">
      <alignment horizontal="left" vertical="top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abSelected="1" zoomScaleNormal="100" zoomScaleSheetLayoutView="100" workbookViewId="0">
      <selection activeCell="A3" sqref="A3:D3"/>
    </sheetView>
  </sheetViews>
  <sheetFormatPr defaultRowHeight="15" outlineLevelRow="7"/>
  <cols>
    <col min="1" max="1" width="65.5703125" style="1" customWidth="1"/>
    <col min="2" max="2" width="13.7109375" style="1" customWidth="1"/>
    <col min="3" max="3" width="11.5703125" style="1" customWidth="1"/>
    <col min="4" max="4" width="18" style="1" customWidth="1"/>
    <col min="5" max="5" width="17.140625" style="1" customWidth="1"/>
    <col min="6" max="16384" width="9.140625" style="1"/>
  </cols>
  <sheetData>
    <row r="1" spans="1:5">
      <c r="A1" s="24"/>
      <c r="B1" s="25"/>
      <c r="C1" s="25"/>
      <c r="D1" s="25"/>
      <c r="E1" s="2"/>
    </row>
    <row r="2" spans="1:5" ht="74.25" customHeight="1">
      <c r="A2" s="7"/>
      <c r="B2" s="8"/>
      <c r="C2" s="8"/>
      <c r="D2" s="42" t="s">
        <v>52</v>
      </c>
      <c r="E2" s="2"/>
    </row>
    <row r="3" spans="1:5" ht="15.95" customHeight="1">
      <c r="A3" s="26"/>
      <c r="B3" s="27"/>
      <c r="C3" s="27"/>
      <c r="D3" s="27"/>
      <c r="E3" s="2"/>
    </row>
    <row r="4" spans="1:5" ht="68.25" customHeight="1">
      <c r="A4" s="30" t="s">
        <v>43</v>
      </c>
      <c r="B4" s="31"/>
      <c r="C4" s="31"/>
      <c r="D4" s="31"/>
      <c r="E4" s="32"/>
    </row>
    <row r="5" spans="1:5" ht="15.2" customHeight="1">
      <c r="A5" s="28"/>
      <c r="B5" s="29"/>
      <c r="C5" s="29"/>
      <c r="D5" s="29"/>
      <c r="E5" s="2"/>
    </row>
    <row r="6" spans="1:5" ht="12.75" customHeight="1">
      <c r="A6" s="33" t="s">
        <v>0</v>
      </c>
      <c r="B6" s="34"/>
      <c r="C6" s="34"/>
      <c r="D6" s="34"/>
      <c r="E6" s="35"/>
    </row>
    <row r="7" spans="1:5" s="9" customFormat="1" ht="15.75" customHeight="1">
      <c r="A7" s="40" t="s">
        <v>1</v>
      </c>
      <c r="B7" s="40" t="s">
        <v>2</v>
      </c>
      <c r="C7" s="40" t="s">
        <v>3</v>
      </c>
      <c r="D7" s="36" t="s">
        <v>44</v>
      </c>
      <c r="E7" s="36" t="s">
        <v>45</v>
      </c>
    </row>
    <row r="8" spans="1:5" s="9" customFormat="1" ht="51.75" customHeight="1">
      <c r="A8" s="41"/>
      <c r="B8" s="41"/>
      <c r="C8" s="41"/>
      <c r="D8" s="37"/>
      <c r="E8" s="37"/>
    </row>
    <row r="9" spans="1:5" s="9" customFormat="1" ht="12.75" customHeight="1">
      <c r="A9" s="10">
        <v>1</v>
      </c>
      <c r="B9" s="10">
        <v>2</v>
      </c>
      <c r="C9" s="10">
        <v>3</v>
      </c>
      <c r="D9" s="10">
        <v>4</v>
      </c>
      <c r="E9" s="10">
        <v>5</v>
      </c>
    </row>
    <row r="10" spans="1:5" outlineLevel="3">
      <c r="A10" s="15" t="s">
        <v>8</v>
      </c>
      <c r="B10" s="16" t="s">
        <v>9</v>
      </c>
      <c r="C10" s="16"/>
      <c r="D10" s="17">
        <f>D11+D23</f>
        <v>249757963.40000001</v>
      </c>
      <c r="E10" s="18">
        <f>E23</f>
        <v>390600</v>
      </c>
    </row>
    <row r="11" spans="1:5" outlineLevel="4">
      <c r="A11" s="3" t="s">
        <v>14</v>
      </c>
      <c r="B11" s="4" t="s">
        <v>15</v>
      </c>
      <c r="C11" s="4"/>
      <c r="D11" s="13">
        <f>D12</f>
        <v>249170603.40000001</v>
      </c>
      <c r="E11" s="14">
        <v>0</v>
      </c>
    </row>
    <row r="12" spans="1:5" ht="38.25" outlineLevel="5">
      <c r="A12" s="3" t="s">
        <v>16</v>
      </c>
      <c r="B12" s="4" t="s">
        <v>17</v>
      </c>
      <c r="C12" s="4"/>
      <c r="D12" s="13">
        <f>D13+D16+D19</f>
        <v>249170603.40000001</v>
      </c>
      <c r="E12" s="14">
        <v>0</v>
      </c>
    </row>
    <row r="13" spans="1:5" outlineLevel="7">
      <c r="A13" s="3" t="s">
        <v>18</v>
      </c>
      <c r="B13" s="4" t="s">
        <v>19</v>
      </c>
      <c r="C13" s="4"/>
      <c r="D13" s="13">
        <v>-380190</v>
      </c>
      <c r="E13" s="14">
        <v>0</v>
      </c>
    </row>
    <row r="14" spans="1:5" ht="25.5" outlineLevel="7">
      <c r="A14" s="3" t="s">
        <v>4</v>
      </c>
      <c r="B14" s="4" t="s">
        <v>19</v>
      </c>
      <c r="C14" s="4" t="s">
        <v>5</v>
      </c>
      <c r="D14" s="13">
        <v>-380190</v>
      </c>
      <c r="E14" s="14">
        <v>0</v>
      </c>
    </row>
    <row r="15" spans="1:5" ht="25.5" outlineLevel="7">
      <c r="A15" s="3" t="s">
        <v>6</v>
      </c>
      <c r="B15" s="4" t="s">
        <v>19</v>
      </c>
      <c r="C15" s="4" t="s">
        <v>7</v>
      </c>
      <c r="D15" s="13">
        <v>-380190</v>
      </c>
      <c r="E15" s="14">
        <v>0</v>
      </c>
    </row>
    <row r="16" spans="1:5" ht="25.5" outlineLevel="6">
      <c r="A16" s="11" t="s">
        <v>41</v>
      </c>
      <c r="B16" s="12" t="s">
        <v>42</v>
      </c>
      <c r="C16" s="12"/>
      <c r="D16" s="13">
        <v>15131690.4</v>
      </c>
      <c r="E16" s="14">
        <v>0</v>
      </c>
    </row>
    <row r="17" spans="1:5" ht="25.5" outlineLevel="7">
      <c r="A17" s="11" t="s">
        <v>4</v>
      </c>
      <c r="B17" s="12" t="s">
        <v>42</v>
      </c>
      <c r="C17" s="12" t="s">
        <v>5</v>
      </c>
      <c r="D17" s="13">
        <v>15131690.4</v>
      </c>
      <c r="E17" s="14">
        <v>0</v>
      </c>
    </row>
    <row r="18" spans="1:5" ht="25.5" outlineLevel="7">
      <c r="A18" s="11" t="s">
        <v>6</v>
      </c>
      <c r="B18" s="12" t="s">
        <v>42</v>
      </c>
      <c r="C18" s="12" t="s">
        <v>7</v>
      </c>
      <c r="D18" s="13">
        <v>15131690.4</v>
      </c>
      <c r="E18" s="14">
        <v>0</v>
      </c>
    </row>
    <row r="19" spans="1:5" outlineLevel="7">
      <c r="A19" s="11" t="s">
        <v>31</v>
      </c>
      <c r="B19" s="12" t="s">
        <v>32</v>
      </c>
      <c r="C19" s="12"/>
      <c r="D19" s="13">
        <v>234419103</v>
      </c>
      <c r="E19" s="14">
        <v>0</v>
      </c>
    </row>
    <row r="20" spans="1:5" ht="25.5" outlineLevel="7">
      <c r="A20" s="11" t="s">
        <v>33</v>
      </c>
      <c r="B20" s="12" t="s">
        <v>34</v>
      </c>
      <c r="C20" s="12"/>
      <c r="D20" s="13">
        <v>234419103</v>
      </c>
      <c r="E20" s="14">
        <v>0</v>
      </c>
    </row>
    <row r="21" spans="1:5" ht="25.5" outlineLevel="7">
      <c r="A21" s="11" t="s">
        <v>35</v>
      </c>
      <c r="B21" s="12" t="s">
        <v>34</v>
      </c>
      <c r="C21" s="12" t="s">
        <v>36</v>
      </c>
      <c r="D21" s="13">
        <v>234419103</v>
      </c>
      <c r="E21" s="14">
        <v>0</v>
      </c>
    </row>
    <row r="22" spans="1:5" outlineLevel="7">
      <c r="A22" s="11" t="s">
        <v>37</v>
      </c>
      <c r="B22" s="12" t="s">
        <v>34</v>
      </c>
      <c r="C22" s="12" t="s">
        <v>38</v>
      </c>
      <c r="D22" s="13">
        <v>234419103</v>
      </c>
      <c r="E22" s="14">
        <v>0</v>
      </c>
    </row>
    <row r="23" spans="1:5" ht="38.25" outlineLevel="7">
      <c r="A23" s="11" t="s">
        <v>10</v>
      </c>
      <c r="B23" s="12" t="s">
        <v>11</v>
      </c>
      <c r="C23" s="12"/>
      <c r="D23" s="13">
        <f>D24</f>
        <v>587360</v>
      </c>
      <c r="E23" s="13">
        <f>E24</f>
        <v>390600</v>
      </c>
    </row>
    <row r="24" spans="1:5" ht="25.5" outlineLevel="7">
      <c r="A24" s="11" t="s">
        <v>12</v>
      </c>
      <c r="B24" s="12" t="s">
        <v>13</v>
      </c>
      <c r="C24" s="12"/>
      <c r="D24" s="13">
        <f>D25+D28</f>
        <v>587360</v>
      </c>
      <c r="E24" s="13">
        <f>E25+E28</f>
        <v>390600</v>
      </c>
    </row>
    <row r="25" spans="1:5" ht="25.5" outlineLevel="7">
      <c r="A25" s="21" t="s">
        <v>46</v>
      </c>
      <c r="B25" s="22" t="s">
        <v>49</v>
      </c>
      <c r="C25" s="22"/>
      <c r="D25" s="23">
        <v>390600</v>
      </c>
      <c r="E25" s="23">
        <v>390600</v>
      </c>
    </row>
    <row r="26" spans="1:5" ht="38.25" outlineLevel="7">
      <c r="A26" s="21" t="s">
        <v>47</v>
      </c>
      <c r="B26" s="22" t="s">
        <v>49</v>
      </c>
      <c r="C26" s="22" t="s">
        <v>50</v>
      </c>
      <c r="D26" s="23">
        <v>390600</v>
      </c>
      <c r="E26" s="23">
        <v>390600</v>
      </c>
    </row>
    <row r="27" spans="1:5" outlineLevel="7">
      <c r="A27" s="21" t="s">
        <v>48</v>
      </c>
      <c r="B27" s="22" t="s">
        <v>49</v>
      </c>
      <c r="C27" s="22" t="s">
        <v>51</v>
      </c>
      <c r="D27" s="23">
        <v>390600</v>
      </c>
      <c r="E27" s="23">
        <v>390600</v>
      </c>
    </row>
    <row r="28" spans="1:5" outlineLevel="7">
      <c r="A28" s="11" t="s">
        <v>39</v>
      </c>
      <c r="B28" s="12" t="s">
        <v>40</v>
      </c>
      <c r="C28" s="12"/>
      <c r="D28" s="13">
        <v>196760</v>
      </c>
      <c r="E28" s="14">
        <v>0</v>
      </c>
    </row>
    <row r="29" spans="1:5" ht="25.5" outlineLevel="7">
      <c r="A29" s="11" t="s">
        <v>35</v>
      </c>
      <c r="B29" s="12" t="s">
        <v>40</v>
      </c>
      <c r="C29" s="12" t="s">
        <v>36</v>
      </c>
      <c r="D29" s="13">
        <v>196760</v>
      </c>
      <c r="E29" s="14">
        <v>0</v>
      </c>
    </row>
    <row r="30" spans="1:5" outlineLevel="7">
      <c r="A30" s="11" t="s">
        <v>37</v>
      </c>
      <c r="B30" s="12" t="s">
        <v>40</v>
      </c>
      <c r="C30" s="12" t="s">
        <v>38</v>
      </c>
      <c r="D30" s="13">
        <v>196760</v>
      </c>
      <c r="E30" s="14">
        <v>0</v>
      </c>
    </row>
    <row r="31" spans="1:5" ht="25.5" outlineLevel="3">
      <c r="A31" s="15" t="s">
        <v>20</v>
      </c>
      <c r="B31" s="16" t="s">
        <v>21</v>
      </c>
      <c r="C31" s="16"/>
      <c r="D31" s="20">
        <f>D32+D36</f>
        <v>-431179.09</v>
      </c>
      <c r="E31" s="18">
        <v>0</v>
      </c>
    </row>
    <row r="32" spans="1:5" ht="25.5" outlineLevel="5">
      <c r="A32" s="3" t="s">
        <v>22</v>
      </c>
      <c r="B32" s="4" t="s">
        <v>23</v>
      </c>
      <c r="C32" s="4"/>
      <c r="D32" s="19">
        <f>D33</f>
        <v>-353314.84</v>
      </c>
      <c r="E32" s="14">
        <v>63062.85</v>
      </c>
    </row>
    <row r="33" spans="1:5" outlineLevel="6">
      <c r="A33" s="3" t="s">
        <v>24</v>
      </c>
      <c r="B33" s="4" t="s">
        <v>25</v>
      </c>
      <c r="C33" s="4"/>
      <c r="D33" s="19">
        <f>D34</f>
        <v>-353314.84</v>
      </c>
      <c r="E33" s="14">
        <v>63062.85</v>
      </c>
    </row>
    <row r="34" spans="1:5" ht="25.5" outlineLevel="7">
      <c r="A34" s="3" t="s">
        <v>4</v>
      </c>
      <c r="B34" s="4" t="s">
        <v>25</v>
      </c>
      <c r="C34" s="4" t="s">
        <v>5</v>
      </c>
      <c r="D34" s="19">
        <f>D35</f>
        <v>-353314.84</v>
      </c>
      <c r="E34" s="14">
        <v>63062.85</v>
      </c>
    </row>
    <row r="35" spans="1:5" ht="25.5" outlineLevel="7">
      <c r="A35" s="3" t="s">
        <v>6</v>
      </c>
      <c r="B35" s="4" t="s">
        <v>25</v>
      </c>
      <c r="C35" s="4" t="s">
        <v>7</v>
      </c>
      <c r="D35" s="19">
        <v>-353314.84</v>
      </c>
      <c r="E35" s="14">
        <v>63062.85</v>
      </c>
    </row>
    <row r="36" spans="1:5" outlineLevel="5">
      <c r="A36" s="3" t="s">
        <v>26</v>
      </c>
      <c r="B36" s="4" t="s">
        <v>27</v>
      </c>
      <c r="C36" s="4"/>
      <c r="D36" s="19">
        <v>-77864.25</v>
      </c>
      <c r="E36" s="14">
        <v>-63062.85</v>
      </c>
    </row>
    <row r="37" spans="1:5" outlineLevel="6">
      <c r="A37" s="3" t="s">
        <v>28</v>
      </c>
      <c r="B37" s="4" t="s">
        <v>29</v>
      </c>
      <c r="C37" s="4"/>
      <c r="D37" s="19">
        <v>-77864.25</v>
      </c>
      <c r="E37" s="14">
        <v>-63062.85</v>
      </c>
    </row>
    <row r="38" spans="1:5" ht="25.5" outlineLevel="7">
      <c r="A38" s="3" t="s">
        <v>4</v>
      </c>
      <c r="B38" s="4" t="s">
        <v>29</v>
      </c>
      <c r="C38" s="4" t="s">
        <v>5</v>
      </c>
      <c r="D38" s="19">
        <v>-77864.25</v>
      </c>
      <c r="E38" s="14">
        <v>-63062.85</v>
      </c>
    </row>
    <row r="39" spans="1:5" ht="25.5" outlineLevel="7">
      <c r="A39" s="3" t="s">
        <v>6</v>
      </c>
      <c r="B39" s="4" t="s">
        <v>29</v>
      </c>
      <c r="C39" s="4" t="s">
        <v>7</v>
      </c>
      <c r="D39" s="19">
        <v>-77864.25</v>
      </c>
      <c r="E39" s="14">
        <v>-63062.85</v>
      </c>
    </row>
    <row r="40" spans="1:5" ht="12.75" customHeight="1">
      <c r="A40" s="5" t="s">
        <v>30</v>
      </c>
      <c r="B40" s="5"/>
      <c r="C40" s="5"/>
      <c r="D40" s="17">
        <f>D10+D31</f>
        <v>249326784.31</v>
      </c>
      <c r="E40" s="17">
        <f>E10+E31</f>
        <v>390600</v>
      </c>
    </row>
    <row r="41" spans="1:5" ht="12.75" customHeight="1">
      <c r="A41" s="6"/>
      <c r="B41" s="6"/>
      <c r="C41" s="6"/>
      <c r="D41" s="6"/>
      <c r="E41" s="2"/>
    </row>
    <row r="42" spans="1:5" ht="12.75" customHeight="1">
      <c r="A42" s="38"/>
      <c r="B42" s="39"/>
      <c r="C42" s="38"/>
      <c r="D42" s="39"/>
      <c r="E42" s="2"/>
    </row>
  </sheetData>
  <mergeCells count="12">
    <mergeCell ref="D7:D8"/>
    <mergeCell ref="E7:E8"/>
    <mergeCell ref="A42:B42"/>
    <mergeCell ref="C42:D42"/>
    <mergeCell ref="A7:A8"/>
    <mergeCell ref="B7:B8"/>
    <mergeCell ref="C7:C8"/>
    <mergeCell ref="A1:D1"/>
    <mergeCell ref="A3:D3"/>
    <mergeCell ref="A5:D5"/>
    <mergeCell ref="A4:E4"/>
    <mergeCell ref="A6:E6"/>
  </mergeCells>
  <phoneticPr fontId="3" type="noConversion"/>
  <pageMargins left="0.98402780000000001" right="0.59027779999999996" top="0.59027779999999996" bottom="0.59027779999999996" header="0.39374999999999999" footer="0.3937499999999999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2022-12-15T06:26:24Z</cp:lastPrinted>
  <dcterms:created xsi:type="dcterms:W3CDTF">2021-11-03T08:58:14Z</dcterms:created>
  <dcterms:modified xsi:type="dcterms:W3CDTF">2022-12-15T06:26:48Z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№7 Ведомственная структура (плановый период)(2).xlsx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