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 calcOnSave="0"/>
</workbook>
</file>

<file path=xl/calcChain.xml><?xml version="1.0" encoding="utf-8"?>
<calcChain xmlns="http://schemas.openxmlformats.org/spreadsheetml/2006/main">
  <c r="E43" i="2"/>
  <c r="E42" s="1"/>
  <c r="E41" s="1"/>
  <c r="E40" s="1"/>
  <c r="E24"/>
  <c r="E23" s="1"/>
  <c r="E22" s="1"/>
  <c r="E27"/>
  <c r="E26" s="1"/>
  <c r="E14"/>
  <c r="E13" s="1"/>
  <c r="E12" s="1"/>
  <c r="E11" s="1"/>
  <c r="E10" s="1"/>
  <c r="E38"/>
  <c r="E37" s="1"/>
  <c r="E35"/>
  <c r="E34" s="1"/>
  <c r="E21" l="1"/>
  <c r="E20" s="1"/>
  <c r="E19" s="1"/>
  <c r="E18" s="1"/>
  <c r="E45" s="1"/>
  <c r="E33"/>
  <c r="E32" s="1"/>
  <c r="E31" s="1"/>
  <c r="E30"/>
  <c r="E29" s="1"/>
</calcChain>
</file>

<file path=xl/sharedStrings.xml><?xml version="1.0" encoding="utf-8"?>
<sst xmlns="http://schemas.openxmlformats.org/spreadsheetml/2006/main" count="120" uniqueCount="55">
  <si>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</si>
  <si>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</si>
  <si>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</si>
  <si>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</si>
  <si>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</si>
  <si>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</si>
  <si>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</si>
  <si>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</si>
  <si>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</si>
  <si>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</si>
  <si>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</si>
  <si>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"Жиздра - город удобный для жизни"</t>
  </si>
  <si>
    <t>01 0 00 00000</t>
  </si>
  <si>
    <t>Подпрограмма "Совершенствование организации по решению вопросов местного значения и создание условий муниципальной службы в городе Жиздра"</t>
  </si>
  <si>
    <t>01 2 00 00000</t>
  </si>
  <si>
    <t>Основное мероприятие "Решение вопросов местного значения и создание условий муниципальной службы"</t>
  </si>
  <si>
    <t>01 2 01 00000</t>
  </si>
  <si>
    <t>Другие общегосударственные вопросы</t>
  </si>
  <si>
    <t>0113</t>
  </si>
  <si>
    <t>Подпрограмма "Благоустроенный и безопасный город - Жиздра"</t>
  </si>
  <si>
    <t>01 1 00 00000</t>
  </si>
  <si>
    <t>Основное мероприятие "Реализация мероприятий по комплексному благоустройству территории городского поселения,развитию сети автомобильных дорог"</t>
  </si>
  <si>
    <t>01 1 01 00000</t>
  </si>
  <si>
    <t>ЖИЛИЩНО-КОММУНАЛЬНОЕ ХОЗЯЙСТВО</t>
  </si>
  <si>
    <t>0500</t>
  </si>
  <si>
    <t>Благоустройство</t>
  </si>
  <si>
    <t>0503</t>
  </si>
  <si>
    <t>Прочие мероприятия по благоустройству поселений</t>
  </si>
  <si>
    <t>01 1 01 00750</t>
  </si>
  <si>
    <t>Реализация проектов развития общественной инфраструктуры городского поселения, основанных на местных инициативах</t>
  </si>
  <si>
    <t>01 1 01 S0240</t>
  </si>
  <si>
    <t>Всего</t>
  </si>
  <si>
    <t>01 2 01 00530</t>
  </si>
  <si>
    <t>100</t>
  </si>
  <si>
    <t>120</t>
  </si>
  <si>
    <t xml:space="preserve"> Стимулирование руководителей исполнительно-распорядительных органов муниципальных образований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</si>
  <si>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</si>
  <si>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</si>
  <si>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НАЦИОНАЛЬНАЯ ЭКОНОМИКА</t>
  </si>
  <si>
    <t>0400</t>
  </si>
  <si>
    <t>Дорожное хозяйство (дорожные фонды)</t>
  </si>
  <si>
    <t>0409</t>
  </si>
  <si>
    <t>Реализация мепроприятий подпрограммы "Совершенствование и развитие сети автомобильных дорог Калужской области"</t>
  </si>
  <si>
    <t>01 1 01 S5000</t>
  </si>
  <si>
    <t>Измененные бюджетные ассигнования на 2023 год (поправка)</t>
  </si>
  <si>
    <t>Содержание автомобильных дорог</t>
  </si>
  <si>
    <t>01 1 01 00300</t>
  </si>
  <si>
    <t>Муниципальная программа "Формирование современной городской среды на территории городского поселения "Город Жиздра"</t>
  </si>
  <si>
    <t>Основное мероприятие "Формирование современной городской среды на территории городского поселения "Город Жиздра"</t>
  </si>
  <si>
    <t>Благоустройство территории городского поселения</t>
  </si>
  <si>
    <t>31 0 00 00000</t>
  </si>
  <si>
    <t>31 0 01 00000</t>
  </si>
  <si>
    <t>31 0 01 00200</t>
  </si>
  <si>
    <t>Изменение бюджетных ассигнований бюджета городского поселения "Город Жиздра"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</si>
  <si>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Приложение №3 к решению Городской Думы  № 133 от 17.05.2023 г.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</si>
</sst>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0"/>
      <color indexed="8"/>
      <name val="Times New Roman"/>
    </font>
    <font>
      <sz val="11"/>
      <color indexed="8"/>
      <name val="Calibri"/>
    </font>
    <font>
      <sz val="11"/>
      <name val="Calibri"/>
      <family val="2"/>
    </font>
    <font>
      <sz val="8"/>
      <name val="Calibri"/>
      <family val="2"/>
    </font>
    <font>
      <b/>
      <sz val="12"/>
      <color indexed="8"/>
      <name val="Times New Roman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8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7" fillId="2" borderId="0"/>
    <xf numFmtId="0" fontId="8" fillId="0" borderId="1">
      <alignment horizontal="center" vertical="center" wrapText="1"/>
    </xf>
    <xf numFmtId="0" fontId="8" fillId="0" borderId="1">
      <alignment horizontal="center" vertical="center" shrinkToFit="1"/>
    </xf>
    <xf numFmtId="49" fontId="8" fillId="0" borderId="1">
      <alignment horizontal="left" vertical="top" wrapText="1"/>
    </xf>
    <xf numFmtId="49" fontId="9" fillId="0" borderId="1">
      <alignment horizontal="left" vertical="top" wrapText="1"/>
    </xf>
    <xf numFmtId="0" fontId="8" fillId="0" borderId="1">
      <alignment horizontal="left"/>
    </xf>
    <xf numFmtId="0" fontId="9" fillId="0" borderId="2"/>
    <xf numFmtId="49" fontId="8" fillId="0" borderId="1">
      <alignment horizontal="center" vertical="top" wrapText="1"/>
    </xf>
    <xf numFmtId="49" fontId="9" fillId="0" borderId="1">
      <alignment horizontal="center" vertical="top" wrapText="1"/>
    </xf>
    <xf numFmtId="0" fontId="9" fillId="0" borderId="0">
      <alignment horizontal="left" wrapText="1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4" fontId="8" fillId="3" borderId="1">
      <alignment horizontal="right" vertical="top" shrinkToFit="1"/>
    </xf>
    <xf numFmtId="4" fontId="9" fillId="3" borderId="1">
      <alignment horizontal="right" vertical="top" shrinkToFit="1"/>
    </xf>
    <xf numFmtId="4" fontId="8" fillId="4" borderId="1">
      <alignment horizontal="right" vertical="top" shrinkToFit="1"/>
    </xf>
    <xf numFmtId="0" fontId="9" fillId="0" borderId="0"/>
    <xf numFmtId="0" fontId="8" fillId="0" borderId="3">
      <alignment horizontal="left"/>
    </xf>
    <xf numFmtId="0" fontId="9" fillId="0" borderId="3"/>
    <xf numFmtId="0" fontId="6" fillId="0" borderId="0"/>
  </cellStyleXfs>
  <cellXfs count="41">
    <xf numFmtId="0" fontId="0" fillId="0" borderId="0" xfId="0"/>
    <xf numFmtId="0" fontId="0" fillId="0" borderId="0" xfId="0" applyProtection="1">
      <protection locked="0"/>
    </xf>
    <xf numFmtId="0" fontId="6" fillId="0" borderId="0" xfId="27" applyNumberFormat="1" applyProtection="1"/>
    <xf numFmtId="49" fontId="9" fillId="0" borderId="1" xfId="14" applyNumberFormat="1" applyProtection="1">
      <alignment horizontal="center" vertical="top" wrapText="1"/>
    </xf>
    <xf numFmtId="49" fontId="9" fillId="0" borderId="1" xfId="10" applyNumberFormat="1" applyProtection="1">
      <alignment horizontal="left" vertical="top" wrapText="1"/>
    </xf>
    <xf numFmtId="0" fontId="8" fillId="0" borderId="1" xfId="11" applyNumberFormat="1" applyProtection="1">
      <alignment horizontal="left"/>
    </xf>
    <xf numFmtId="0" fontId="9" fillId="0" borderId="2" xfId="12" applyNumberFormat="1" applyProtection="1"/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2" fillId="0" borderId="0" xfId="27" applyNumberFormat="1" applyFont="1" applyProtection="1"/>
    <xf numFmtId="0" fontId="3" fillId="0" borderId="0" xfId="0" applyFont="1" applyProtection="1">
      <protection locked="0"/>
    </xf>
    <xf numFmtId="0" fontId="1" fillId="0" borderId="1" xfId="8" applyNumberFormat="1" applyFont="1" applyProtection="1">
      <alignment horizontal="center" vertical="center" shrinkToFit="1"/>
    </xf>
    <xf numFmtId="0" fontId="1" fillId="0" borderId="1" xfId="8" applyNumberFormat="1" applyFont="1" applyFill="1" applyProtection="1">
      <alignment horizontal="center" vertical="center" shrinkToFit="1"/>
    </xf>
    <xf numFmtId="4" fontId="9" fillId="0" borderId="1" xfId="22" applyNumberFormat="1" applyFill="1" applyProtection="1">
      <alignment horizontal="right" vertical="top" shrinkToFit="1"/>
    </xf>
    <xf numFmtId="4" fontId="8" fillId="0" borderId="1" xfId="23" applyNumberFormat="1" applyFill="1" applyProtection="1">
      <alignment horizontal="right" vertical="top" shrinkToFit="1"/>
    </xf>
    <xf numFmtId="0" fontId="9" fillId="0" borderId="2" xfId="12" applyNumberFormat="1" applyFill="1" applyProtection="1"/>
    <xf numFmtId="0" fontId="0" fillId="0" borderId="0" xfId="0" applyFill="1" applyProtection="1">
      <protection locked="0"/>
    </xf>
    <xf numFmtId="49" fontId="9" fillId="0" borderId="1" xfId="17" applyNumberFormat="1" applyFont="1" applyBorder="1" applyAlignment="1" applyProtection="1">
      <alignment horizontal="left" vertical="top" wrapText="1"/>
    </xf>
    <xf numFmtId="49" fontId="9" fillId="5" borderId="1" xfId="23" applyNumberFormat="1" applyFont="1" applyFill="1" applyAlignment="1" applyProtection="1">
      <alignment horizontal="center" vertical="top" wrapText="1"/>
    </xf>
    <xf numFmtId="49" fontId="9" fillId="0" borderId="1" xfId="11" applyNumberFormat="1" applyFont="1" applyAlignment="1" applyProtection="1">
      <alignment horizontal="left" vertical="top" wrapText="1"/>
    </xf>
    <xf numFmtId="49" fontId="9" fillId="0" borderId="1" xfId="15" applyNumberFormat="1" applyBorder="1" applyAlignment="1" applyProtection="1">
      <alignment horizontal="center" vertical="top" wrapText="1"/>
    </xf>
    <xf numFmtId="4" fontId="9" fillId="5" borderId="1" xfId="23" applyNumberFormat="1" applyFont="1" applyFill="1" applyAlignment="1" applyProtection="1">
      <alignment horizontal="right" vertical="center" shrinkToFit="1"/>
    </xf>
    <xf numFmtId="4" fontId="9" fillId="0" borderId="1" xfId="19" applyNumberFormat="1" applyBorder="1" applyAlignment="1" applyProtection="1">
      <alignment horizontal="right" vertical="center" shrinkToFit="1"/>
    </xf>
    <xf numFmtId="0" fontId="9" fillId="0" borderId="0" xfId="20" applyNumberFormat="1" applyProtection="1">
      <alignment horizontal="right"/>
    </xf>
    <xf numFmtId="0" fontId="9" fillId="0" borderId="0" xfId="20">
      <alignment horizontal="right"/>
    </xf>
    <xf numFmtId="0" fontId="1" fillId="0" borderId="1" xfId="7" applyNumberFormat="1" applyFont="1" applyFill="1" applyProtection="1">
      <alignment horizontal="center" vertical="center" wrapText="1"/>
    </xf>
    <xf numFmtId="0" fontId="1" fillId="0" borderId="1" xfId="7" applyFont="1" applyFill="1">
      <alignment horizontal="center" vertical="center" wrapText="1"/>
    </xf>
    <xf numFmtId="0" fontId="9" fillId="0" borderId="0" xfId="15" applyNumberFormat="1" applyProtection="1">
      <alignment horizontal="left" wrapText="1"/>
    </xf>
    <xf numFmtId="0" fontId="9" fillId="0" borderId="0" xfId="15">
      <alignment horizontal="left" wrapText="1"/>
    </xf>
    <xf numFmtId="0" fontId="1" fillId="0" borderId="1" xfId="7" applyNumberFormat="1" applyFont="1" applyProtection="1">
      <alignment horizontal="center" vertical="center" wrapText="1"/>
    </xf>
    <xf numFmtId="0" fontId="1" fillId="0" borderId="1" xfId="7" applyFont="1">
      <alignment horizontal="center" vertical="center" wrapText="1"/>
    </xf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10" fillId="0" borderId="0" xfId="17" applyNumberFormat="1" applyProtection="1">
      <alignment horizontal="center" wrapText="1"/>
    </xf>
    <xf numFmtId="0" fontId="10" fillId="0" borderId="0" xfId="17">
      <alignment horizontal="center" wrapText="1"/>
    </xf>
    <xf numFmtId="0" fontId="9" fillId="0" borderId="0" xfId="19" applyNumberFormat="1" applyProtection="1">
      <alignment wrapText="1"/>
    </xf>
    <xf numFmtId="0" fontId="9" fillId="0" borderId="0" xfId="19">
      <alignment wrapText="1"/>
    </xf>
    <xf numFmtId="4" fontId="11" fillId="0" borderId="0" xfId="2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5" fillId="0" borderId="0" xfId="9" applyNumberFormat="1" applyFont="1" applyBorder="1" applyAlignment="1" applyProtection="1">
      <alignment horizontal="center" vertical="center" wrapText="1"/>
    </xf>
    <xf numFmtId="0" fontId="5" fillId="0" borderId="0" xfId="9" applyNumberFormat="1" applyFont="1" applyBorder="1" applyAlignment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tabSelected="1" zoomScaleNormal="100" zoomScaleSheetLayoutView="100" workbookViewId="0">
      <selection activeCell="A4" sqref="A4:E4"/>
    </sheetView>
  </sheetViews>
  <sheetFormatPr defaultRowHeight="15" outlineLevelRow="7"/>
  <cols>
    <col min="1" max="1" width="65.42578125" style="1" customWidth="1"/>
    <col min="2" max="2" width="11.5703125" style="1" customWidth="1"/>
    <col min="3" max="3" width="13.7109375" style="1" customWidth="1"/>
    <col min="4" max="4" width="11.5703125" style="1" customWidth="1"/>
    <col min="5" max="5" width="22.28515625" style="16" customWidth="1"/>
    <col min="6" max="6" width="9.140625" style="1" customWidth="1"/>
    <col min="7" max="16384" width="9.140625" style="1"/>
  </cols>
  <sheetData>
    <row r="1" spans="1:6">
      <c r="A1" s="31"/>
      <c r="B1" s="32"/>
      <c r="C1" s="32"/>
      <c r="D1" s="32"/>
      <c r="E1" s="32"/>
      <c r="F1" s="2"/>
    </row>
    <row r="2" spans="1:6" ht="68.25" customHeight="1">
      <c r="A2" s="7"/>
      <c r="B2" s="8"/>
      <c r="C2" s="8"/>
      <c r="D2" s="37" t="s">
        <v>54</v>
      </c>
      <c r="E2" s="38"/>
      <c r="F2" s="2"/>
    </row>
    <row r="3" spans="1:6" ht="15.95" customHeight="1">
      <c r="A3" s="33"/>
      <c r="B3" s="34"/>
      <c r="C3" s="34"/>
      <c r="D3" s="34"/>
      <c r="E3" s="34"/>
      <c r="F3" s="2"/>
    </row>
    <row r="4" spans="1:6" ht="54.75" customHeight="1">
      <c r="A4" s="39" t="s">
        <v>53</v>
      </c>
      <c r="B4" s="40"/>
      <c r="C4" s="40"/>
      <c r="D4" s="40"/>
      <c r="E4" s="40"/>
      <c r="F4" s="2"/>
    </row>
    <row r="5" spans="1:6" ht="15.2" customHeight="1">
      <c r="A5" s="35"/>
      <c r="B5" s="36"/>
      <c r="C5" s="36"/>
      <c r="D5" s="36"/>
      <c r="E5" s="36"/>
      <c r="F5" s="2"/>
    </row>
    <row r="6" spans="1:6" ht="15" customHeight="1">
      <c r="A6" s="23" t="s">
        <v>0</v>
      </c>
      <c r="B6" s="24"/>
      <c r="C6" s="24"/>
      <c r="D6" s="24"/>
      <c r="E6" s="24"/>
      <c r="F6" s="2"/>
    </row>
    <row r="7" spans="1:6" s="10" customFormat="1" ht="31.5" customHeight="1">
      <c r="A7" s="29" t="s">
        <v>1</v>
      </c>
      <c r="B7" s="29" t="s">
        <v>2</v>
      </c>
      <c r="C7" s="29" t="s">
        <v>3</v>
      </c>
      <c r="D7" s="29" t="s">
        <v>4</v>
      </c>
      <c r="E7" s="25" t="s">
        <v>44</v>
      </c>
      <c r="F7" s="9"/>
    </row>
    <row r="8" spans="1:6" s="10" customFormat="1" ht="31.5" customHeight="1">
      <c r="A8" s="30"/>
      <c r="B8" s="30"/>
      <c r="C8" s="30"/>
      <c r="D8" s="30"/>
      <c r="E8" s="26"/>
      <c r="F8" s="9"/>
    </row>
    <row r="9" spans="1:6" s="10" customFormat="1" ht="18" customHeight="1">
      <c r="A9" s="11">
        <v>1</v>
      </c>
      <c r="B9" s="11">
        <v>2</v>
      </c>
      <c r="C9" s="11">
        <v>3</v>
      </c>
      <c r="D9" s="11">
        <v>4</v>
      </c>
      <c r="E9" s="12">
        <v>5</v>
      </c>
      <c r="F9" s="9"/>
    </row>
    <row r="10" spans="1:6" outlineLevel="1">
      <c r="A10" s="4" t="s">
        <v>5</v>
      </c>
      <c r="B10" s="3" t="s">
        <v>6</v>
      </c>
      <c r="C10" s="3"/>
      <c r="D10" s="3"/>
      <c r="E10" s="13">
        <f>E11</f>
        <v>390600</v>
      </c>
      <c r="F10" s="2"/>
    </row>
    <row r="11" spans="1:6" outlineLevel="2">
      <c r="A11" s="4" t="s">
        <v>17</v>
      </c>
      <c r="B11" s="3" t="s">
        <v>18</v>
      </c>
      <c r="C11" s="3"/>
      <c r="D11" s="3"/>
      <c r="E11" s="13">
        <f>E12</f>
        <v>390600</v>
      </c>
      <c r="F11" s="2"/>
    </row>
    <row r="12" spans="1:6" outlineLevel="3">
      <c r="A12" s="4" t="s">
        <v>11</v>
      </c>
      <c r="B12" s="3" t="s">
        <v>18</v>
      </c>
      <c r="C12" s="3" t="s">
        <v>12</v>
      </c>
      <c r="D12" s="3"/>
      <c r="E12" s="13">
        <f>E13</f>
        <v>390600</v>
      </c>
      <c r="F12" s="2"/>
    </row>
    <row r="13" spans="1:6" ht="38.25" outlineLevel="4">
      <c r="A13" s="4" t="s">
        <v>13</v>
      </c>
      <c r="B13" s="3" t="s">
        <v>18</v>
      </c>
      <c r="C13" s="3" t="s">
        <v>14</v>
      </c>
      <c r="D13" s="3"/>
      <c r="E13" s="13">
        <f>E14</f>
        <v>390600</v>
      </c>
      <c r="F13" s="2"/>
    </row>
    <row r="14" spans="1:6" ht="25.5" outlineLevel="5">
      <c r="A14" s="4" t="s">
        <v>15</v>
      </c>
      <c r="B14" s="3" t="s">
        <v>18</v>
      </c>
      <c r="C14" s="3" t="s">
        <v>16</v>
      </c>
      <c r="D14" s="3"/>
      <c r="E14" s="13">
        <f>E15</f>
        <v>390600</v>
      </c>
      <c r="F14" s="2"/>
    </row>
    <row r="15" spans="1:6" ht="25.5" outlineLevel="6">
      <c r="A15" s="17" t="s">
        <v>35</v>
      </c>
      <c r="B15" s="18" t="s">
        <v>18</v>
      </c>
      <c r="C15" s="18" t="s">
        <v>32</v>
      </c>
      <c r="D15" s="18"/>
      <c r="E15" s="13">
        <v>390600</v>
      </c>
      <c r="F15" s="2"/>
    </row>
    <row r="16" spans="1:6" ht="38.25" outlineLevel="7">
      <c r="A16" s="17" t="s">
        <v>36</v>
      </c>
      <c r="B16" s="18" t="s">
        <v>18</v>
      </c>
      <c r="C16" s="18" t="s">
        <v>32</v>
      </c>
      <c r="D16" s="18" t="s">
        <v>33</v>
      </c>
      <c r="E16" s="13">
        <v>390600</v>
      </c>
      <c r="F16" s="2"/>
    </row>
    <row r="17" spans="1:6" outlineLevel="7">
      <c r="A17" s="17" t="s">
        <v>37</v>
      </c>
      <c r="B17" s="18" t="s">
        <v>18</v>
      </c>
      <c r="C17" s="18" t="s">
        <v>32</v>
      </c>
      <c r="D17" s="18" t="s">
        <v>34</v>
      </c>
      <c r="E17" s="13">
        <v>390600</v>
      </c>
      <c r="F17" s="2"/>
    </row>
    <row r="18" spans="1:6" outlineLevel="1">
      <c r="A18" s="4" t="s">
        <v>38</v>
      </c>
      <c r="B18" s="3" t="s">
        <v>39</v>
      </c>
      <c r="C18" s="3"/>
      <c r="D18" s="3"/>
      <c r="E18" s="13">
        <f>E19</f>
        <v>25462989.240000002</v>
      </c>
      <c r="F18" s="2"/>
    </row>
    <row r="19" spans="1:6" outlineLevel="2">
      <c r="A19" s="19" t="s">
        <v>40</v>
      </c>
      <c r="B19" s="20" t="s">
        <v>41</v>
      </c>
      <c r="C19" s="20"/>
      <c r="D19" s="20"/>
      <c r="E19" s="21">
        <f>E20</f>
        <v>25462989.240000002</v>
      </c>
      <c r="F19" s="2"/>
    </row>
    <row r="20" spans="1:6" outlineLevel="2">
      <c r="A20" s="19" t="s">
        <v>11</v>
      </c>
      <c r="B20" s="20" t="s">
        <v>41</v>
      </c>
      <c r="C20" s="20" t="s">
        <v>12</v>
      </c>
      <c r="D20" s="20"/>
      <c r="E20" s="21">
        <f>E21</f>
        <v>25462989.240000002</v>
      </c>
      <c r="F20" s="2"/>
    </row>
    <row r="21" spans="1:6" outlineLevel="2">
      <c r="A21" s="19" t="s">
        <v>19</v>
      </c>
      <c r="B21" s="20" t="s">
        <v>41</v>
      </c>
      <c r="C21" s="20" t="s">
        <v>20</v>
      </c>
      <c r="D21" s="20"/>
      <c r="E21" s="21">
        <f>E22+E26</f>
        <v>25462989.240000002</v>
      </c>
      <c r="F21" s="2"/>
    </row>
    <row r="22" spans="1:6" ht="38.25" outlineLevel="2">
      <c r="A22" s="19" t="s">
        <v>21</v>
      </c>
      <c r="B22" s="20" t="s">
        <v>41</v>
      </c>
      <c r="C22" s="20" t="s">
        <v>22</v>
      </c>
      <c r="D22" s="20"/>
      <c r="E22" s="21">
        <f>E23</f>
        <v>3074871.87</v>
      </c>
      <c r="F22" s="2"/>
    </row>
    <row r="23" spans="1:6" outlineLevel="2">
      <c r="A23" s="19" t="s">
        <v>45</v>
      </c>
      <c r="B23" s="20" t="s">
        <v>41</v>
      </c>
      <c r="C23" s="20" t="s">
        <v>46</v>
      </c>
      <c r="D23" s="20"/>
      <c r="E23" s="21">
        <f>E24</f>
        <v>3074871.87</v>
      </c>
      <c r="F23" s="2"/>
    </row>
    <row r="24" spans="1:6" ht="25.5" outlineLevel="2">
      <c r="A24" s="19" t="s">
        <v>7</v>
      </c>
      <c r="B24" s="20" t="s">
        <v>41</v>
      </c>
      <c r="C24" s="20" t="s">
        <v>46</v>
      </c>
      <c r="D24" s="20" t="s">
        <v>8</v>
      </c>
      <c r="E24" s="21">
        <f>E25</f>
        <v>3074871.87</v>
      </c>
      <c r="F24" s="2"/>
    </row>
    <row r="25" spans="1:6" ht="25.5" outlineLevel="2">
      <c r="A25" s="19" t="s">
        <v>9</v>
      </c>
      <c r="B25" s="20" t="s">
        <v>41</v>
      </c>
      <c r="C25" s="20" t="s">
        <v>46</v>
      </c>
      <c r="D25" s="20" t="s">
        <v>10</v>
      </c>
      <c r="E25" s="21">
        <v>3074871.87</v>
      </c>
      <c r="F25" s="2"/>
    </row>
    <row r="26" spans="1:6" ht="25.5" outlineLevel="3">
      <c r="A26" s="19" t="s">
        <v>42</v>
      </c>
      <c r="B26" s="20" t="s">
        <v>41</v>
      </c>
      <c r="C26" s="20" t="s">
        <v>43</v>
      </c>
      <c r="D26" s="20"/>
      <c r="E26" s="21">
        <f>E27</f>
        <v>22388117.370000001</v>
      </c>
      <c r="F26" s="2"/>
    </row>
    <row r="27" spans="1:6" ht="25.5" outlineLevel="4">
      <c r="A27" s="19" t="s">
        <v>7</v>
      </c>
      <c r="B27" s="20" t="s">
        <v>41</v>
      </c>
      <c r="C27" s="20" t="s">
        <v>43</v>
      </c>
      <c r="D27" s="20" t="s">
        <v>8</v>
      </c>
      <c r="E27" s="21">
        <f>E28</f>
        <v>22388117.370000001</v>
      </c>
      <c r="F27" s="2"/>
    </row>
    <row r="28" spans="1:6" ht="25.5" outlineLevel="5">
      <c r="A28" s="19" t="s">
        <v>9</v>
      </c>
      <c r="B28" s="20" t="s">
        <v>41</v>
      </c>
      <c r="C28" s="20" t="s">
        <v>43</v>
      </c>
      <c r="D28" s="20" t="s">
        <v>10</v>
      </c>
      <c r="E28" s="21">
        <v>22388117.370000001</v>
      </c>
      <c r="F28" s="2"/>
    </row>
    <row r="29" spans="1:6" outlineLevel="7">
      <c r="A29" s="4" t="s">
        <v>23</v>
      </c>
      <c r="B29" s="3" t="s">
        <v>24</v>
      </c>
      <c r="C29" s="3"/>
      <c r="D29" s="3"/>
      <c r="E29" s="13">
        <f>E30</f>
        <v>2634612.62</v>
      </c>
      <c r="F29" s="2"/>
    </row>
    <row r="30" spans="1:6" outlineLevel="7">
      <c r="A30" s="4" t="s">
        <v>25</v>
      </c>
      <c r="B30" s="3" t="s">
        <v>26</v>
      </c>
      <c r="C30" s="3"/>
      <c r="D30" s="3"/>
      <c r="E30" s="13">
        <f>E31+E40</f>
        <v>2634612.62</v>
      </c>
      <c r="F30" s="2"/>
    </row>
    <row r="31" spans="1:6" outlineLevel="6">
      <c r="A31" s="4" t="s">
        <v>11</v>
      </c>
      <c r="B31" s="3" t="s">
        <v>26</v>
      </c>
      <c r="C31" s="3" t="s">
        <v>12</v>
      </c>
      <c r="D31" s="3"/>
      <c r="E31" s="13">
        <f>E32</f>
        <v>2124703.79</v>
      </c>
      <c r="F31" s="2"/>
    </row>
    <row r="32" spans="1:6" outlineLevel="7">
      <c r="A32" s="4" t="s">
        <v>19</v>
      </c>
      <c r="B32" s="3" t="s">
        <v>26</v>
      </c>
      <c r="C32" s="3" t="s">
        <v>20</v>
      </c>
      <c r="D32" s="3"/>
      <c r="E32" s="13">
        <f>E33</f>
        <v>2124703.79</v>
      </c>
      <c r="F32" s="2"/>
    </row>
    <row r="33" spans="1:6" ht="38.25" outlineLevel="7">
      <c r="A33" s="4" t="s">
        <v>21</v>
      </c>
      <c r="B33" s="3" t="s">
        <v>26</v>
      </c>
      <c r="C33" s="3" t="s">
        <v>22</v>
      </c>
      <c r="D33" s="3"/>
      <c r="E33" s="13">
        <f>E34+E37</f>
        <v>2124703.79</v>
      </c>
      <c r="F33" s="2"/>
    </row>
    <row r="34" spans="1:6" ht="15" customHeight="1">
      <c r="A34" s="4" t="s">
        <v>27</v>
      </c>
      <c r="B34" s="3" t="s">
        <v>26</v>
      </c>
      <c r="C34" s="3" t="s">
        <v>28</v>
      </c>
      <c r="D34" s="3"/>
      <c r="E34" s="13">
        <f>E35</f>
        <v>590259.85</v>
      </c>
      <c r="F34" s="2"/>
    </row>
    <row r="35" spans="1:6" ht="15" customHeight="1">
      <c r="A35" s="4" t="s">
        <v>7</v>
      </c>
      <c r="B35" s="3" t="s">
        <v>26</v>
      </c>
      <c r="C35" s="3" t="s">
        <v>28</v>
      </c>
      <c r="D35" s="3" t="s">
        <v>8</v>
      </c>
      <c r="E35" s="13">
        <f>E36</f>
        <v>590259.85</v>
      </c>
      <c r="F35" s="2"/>
    </row>
    <row r="36" spans="1:6" ht="30.75" customHeight="1">
      <c r="A36" s="4" t="s">
        <v>9</v>
      </c>
      <c r="B36" s="3" t="s">
        <v>26</v>
      </c>
      <c r="C36" s="3" t="s">
        <v>28</v>
      </c>
      <c r="D36" s="3" t="s">
        <v>10</v>
      </c>
      <c r="E36" s="13">
        <v>590259.85</v>
      </c>
      <c r="F36" s="2"/>
    </row>
    <row r="37" spans="1:6" ht="25.5">
      <c r="A37" s="4" t="s">
        <v>29</v>
      </c>
      <c r="B37" s="3" t="s">
        <v>26</v>
      </c>
      <c r="C37" s="3" t="s">
        <v>30</v>
      </c>
      <c r="D37" s="3"/>
      <c r="E37" s="13">
        <f>E38</f>
        <v>1534443.94</v>
      </c>
    </row>
    <row r="38" spans="1:6" ht="25.5">
      <c r="A38" s="4" t="s">
        <v>7</v>
      </c>
      <c r="B38" s="3" t="s">
        <v>26</v>
      </c>
      <c r="C38" s="3" t="s">
        <v>30</v>
      </c>
      <c r="D38" s="3" t="s">
        <v>8</v>
      </c>
      <c r="E38" s="13">
        <f>E39</f>
        <v>1534443.94</v>
      </c>
    </row>
    <row r="39" spans="1:6" ht="25.5">
      <c r="A39" s="4" t="s">
        <v>9</v>
      </c>
      <c r="B39" s="3" t="s">
        <v>26</v>
      </c>
      <c r="C39" s="3" t="s">
        <v>30</v>
      </c>
      <c r="D39" s="3" t="s">
        <v>10</v>
      </c>
      <c r="E39" s="13">
        <v>1534443.94</v>
      </c>
    </row>
    <row r="40" spans="1:6" ht="25.5">
      <c r="A40" s="19" t="s">
        <v>47</v>
      </c>
      <c r="B40" s="20" t="s">
        <v>26</v>
      </c>
      <c r="C40" s="20" t="s">
        <v>50</v>
      </c>
      <c r="D40" s="20"/>
      <c r="E40" s="22">
        <f>E41</f>
        <v>509908.83</v>
      </c>
    </row>
    <row r="41" spans="1:6" ht="25.5">
      <c r="A41" s="19" t="s">
        <v>48</v>
      </c>
      <c r="B41" s="20" t="s">
        <v>26</v>
      </c>
      <c r="C41" s="20" t="s">
        <v>51</v>
      </c>
      <c r="D41" s="20"/>
      <c r="E41" s="22">
        <f>E42</f>
        <v>509908.83</v>
      </c>
    </row>
    <row r="42" spans="1:6">
      <c r="A42" s="19" t="s">
        <v>49</v>
      </c>
      <c r="B42" s="20" t="s">
        <v>26</v>
      </c>
      <c r="C42" s="20" t="s">
        <v>52</v>
      </c>
      <c r="D42" s="20"/>
      <c r="E42" s="22">
        <f>E43</f>
        <v>509908.83</v>
      </c>
    </row>
    <row r="43" spans="1:6" ht="25.5">
      <c r="A43" s="19" t="s">
        <v>7</v>
      </c>
      <c r="B43" s="20" t="s">
        <v>26</v>
      </c>
      <c r="C43" s="20" t="s">
        <v>52</v>
      </c>
      <c r="D43" s="20" t="s">
        <v>8</v>
      </c>
      <c r="E43" s="22">
        <f>E44</f>
        <v>509908.83</v>
      </c>
    </row>
    <row r="44" spans="1:6" ht="25.5">
      <c r="A44" s="19" t="s">
        <v>9</v>
      </c>
      <c r="B44" s="20" t="s">
        <v>26</v>
      </c>
      <c r="C44" s="20" t="s">
        <v>52</v>
      </c>
      <c r="D44" s="20" t="s">
        <v>10</v>
      </c>
      <c r="E44" s="22">
        <v>509908.83</v>
      </c>
    </row>
    <row r="45" spans="1:6">
      <c r="A45" s="5" t="s">
        <v>31</v>
      </c>
      <c r="B45" s="5"/>
      <c r="C45" s="5"/>
      <c r="D45" s="5"/>
      <c r="E45" s="14">
        <f>E10+E18+E29</f>
        <v>28488201.860000003</v>
      </c>
    </row>
    <row r="46" spans="1:6">
      <c r="A46" s="6"/>
      <c r="B46" s="6"/>
      <c r="C46" s="6"/>
      <c r="D46" s="6"/>
      <c r="E46" s="15"/>
    </row>
    <row r="47" spans="1:6">
      <c r="A47" s="27"/>
      <c r="B47" s="28"/>
      <c r="C47" s="28"/>
      <c r="D47" s="27"/>
      <c r="E47" s="28"/>
    </row>
  </sheetData>
  <mergeCells count="13">
    <mergeCell ref="A1:E1"/>
    <mergeCell ref="A3:E3"/>
    <mergeCell ref="A5:E5"/>
    <mergeCell ref="D2:E2"/>
    <mergeCell ref="A4:E4"/>
    <mergeCell ref="A6:E6"/>
    <mergeCell ref="E7:E8"/>
    <mergeCell ref="A47:C47"/>
    <mergeCell ref="D47:E47"/>
    <mergeCell ref="A7:A8"/>
    <mergeCell ref="B7:B8"/>
    <mergeCell ref="C7:C8"/>
    <mergeCell ref="D7:D8"/>
  </mergeCells>
  <phoneticPr fontId="4" type="noConversion"/>
  <pageMargins left="0.98402780000000001" right="0.59027779999999996" top="0.59027779999999996" bottom="0.59027779999999996" header="0.39374999999999999" footer="0.3937499999999999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2023-05-18T08:41:40Z</cp:lastPrinted>
  <dcterms:created xsi:type="dcterms:W3CDTF">2021-11-03T08:58:34Z</dcterms:created>
  <dcterms:modified xsi:type="dcterms:W3CDTF">2023-05-18T08:42:16Z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